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228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ajtorres\Documents\Portal Web\"/>
    </mc:Choice>
  </mc:AlternateContent>
  <xr:revisionPtr revIDLastSave="0" documentId="8_{4D100AC0-3303-4030-945C-F033F0F543D7}" xr6:coauthVersionLast="34" xr6:coauthVersionMax="34" xr10:uidLastSave="{00000000-0000-0000-0000-000000000000}"/>
  <bookViews>
    <workbookView xWindow="0" yWindow="0" windowWidth="20490" windowHeight="7545" xr2:uid="{00000000-000D-0000-FFFF-FFFF00000000}"/>
  </bookViews>
  <sheets>
    <sheet name="Producción Desgl. 2018" sheetId="8" r:id="rId1"/>
    <sheet name="Producción Desgl. 2017" sheetId="7" r:id="rId2"/>
    <sheet name="Producción Desgl. 2016" sheetId="6" r:id="rId3"/>
    <sheet name="Producción Desgl. 2015" sheetId="5" r:id="rId4"/>
    <sheet name="Producción Desgl. 2014" sheetId="4" r:id="rId5"/>
    <sheet name="Producción Desgl. 2013" sheetId="3" r:id="rId6"/>
    <sheet name="Producción Desgl. 2012 " sheetId="2" r:id="rId7"/>
  </sheets>
  <definedNames>
    <definedName name="_xlnm.Print_Area" localSheetId="6">'Producción Desgl. 2012 '!$A$1:$Z$48</definedName>
    <definedName name="_xlnm.Print_Area" localSheetId="5">'Producción Desgl. 2013'!$A$1:$AA$52</definedName>
    <definedName name="_xlnm.Print_Area" localSheetId="4">'Producción Desgl. 2014'!$A$1:$AA$52</definedName>
    <definedName name="_xlnm.Print_Area" localSheetId="3">'Producción Desgl. 2015'!$A$1:$AA$55</definedName>
    <definedName name="_xlnm.Print_Area" localSheetId="2">'Producción Desgl. 2016'!$A$1:$AA$59</definedName>
    <definedName name="_xlnm.Print_Area" localSheetId="1">'Producción Desgl. 2017'!$A$1:$AA$65</definedName>
    <definedName name="_xlnm.Print_Area" localSheetId="0">'Producción Desgl. 2018'!$A$1:$AA$68</definedName>
  </definedNames>
  <calcPr calcId="162913"/>
</workbook>
</file>

<file path=xl/calcChain.xml><?xml version="1.0" encoding="utf-8"?>
<calcChain xmlns="http://schemas.openxmlformats.org/spreadsheetml/2006/main">
  <c r="U19" i="8" l="1"/>
  <c r="T19" i="8" l="1"/>
  <c r="F66" i="8"/>
  <c r="S19" i="8"/>
  <c r="E66" i="8"/>
  <c r="R19" i="8"/>
  <c r="Q19" i="8"/>
  <c r="P19" i="8"/>
  <c r="C66" i="8"/>
  <c r="B66" i="8"/>
  <c r="M66" i="8"/>
  <c r="L66" i="8"/>
  <c r="K66" i="8"/>
  <c r="J66" i="8"/>
  <c r="I66" i="8"/>
  <c r="H66" i="8"/>
  <c r="G66" i="8"/>
  <c r="D66" i="8"/>
  <c r="AA18" i="8"/>
  <c r="Z18" i="8"/>
  <c r="Y18" i="8"/>
  <c r="X18" i="8"/>
  <c r="W18" i="8"/>
  <c r="V18" i="8"/>
  <c r="M64" i="7"/>
  <c r="K64" i="7"/>
  <c r="J64" i="7"/>
  <c r="I64" i="7"/>
  <c r="H64" i="7"/>
  <c r="G64" i="7"/>
  <c r="F64" i="7"/>
  <c r="E64" i="7"/>
  <c r="D64" i="7"/>
  <c r="C64" i="7"/>
  <c r="B64" i="7"/>
  <c r="L64" i="7"/>
  <c r="AA18" i="7"/>
  <c r="Z18" i="7"/>
  <c r="Y18" i="7"/>
  <c r="X18" i="7"/>
  <c r="W18" i="7"/>
  <c r="V18" i="7"/>
  <c r="U18" i="7"/>
  <c r="T18" i="7"/>
  <c r="S18" i="7"/>
  <c r="R18" i="7"/>
  <c r="Q18" i="7"/>
  <c r="P18" i="7"/>
  <c r="M58" i="6"/>
  <c r="L58" i="6"/>
  <c r="K58" i="6"/>
  <c r="J58" i="6"/>
  <c r="I58" i="6"/>
  <c r="H58" i="6"/>
  <c r="G58" i="6"/>
  <c r="F58" i="6"/>
  <c r="E58" i="6"/>
  <c r="D58" i="6"/>
  <c r="C58" i="6"/>
  <c r="B58" i="6"/>
  <c r="AA18" i="6"/>
  <c r="Z18" i="6"/>
  <c r="Y18" i="6"/>
  <c r="X18" i="6"/>
  <c r="W18" i="6"/>
  <c r="V18" i="6"/>
  <c r="U18" i="6"/>
  <c r="T18" i="6"/>
  <c r="S18" i="6"/>
  <c r="R18" i="6"/>
  <c r="Q18" i="6"/>
  <c r="P18" i="6"/>
  <c r="L53" i="5"/>
  <c r="AA18" i="5"/>
  <c r="M53" i="5"/>
  <c r="K53" i="5"/>
  <c r="J53" i="5"/>
  <c r="I53" i="5"/>
  <c r="W18" i="5"/>
  <c r="H53" i="5"/>
  <c r="E23" i="5"/>
  <c r="U18" i="5"/>
  <c r="G53" i="5"/>
  <c r="B53" i="5"/>
  <c r="T18" i="5"/>
  <c r="F53" i="5"/>
  <c r="E53" i="5"/>
  <c r="D53" i="5"/>
  <c r="C53" i="5"/>
  <c r="Z18" i="5"/>
  <c r="Y18" i="5"/>
  <c r="X18" i="5"/>
  <c r="V18" i="5"/>
  <c r="S18" i="5"/>
  <c r="R18" i="5"/>
  <c r="Q18" i="5"/>
  <c r="P18" i="5"/>
  <c r="AA18" i="4"/>
  <c r="M50" i="4"/>
  <c r="Z18" i="4"/>
  <c r="L50" i="4"/>
  <c r="Y18" i="4"/>
  <c r="K50" i="4"/>
  <c r="F50" i="4"/>
  <c r="X18" i="4"/>
  <c r="J50" i="4"/>
  <c r="K50" i="3"/>
  <c r="F50" i="3"/>
  <c r="E50" i="3"/>
  <c r="W18" i="4"/>
  <c r="I50" i="4"/>
  <c r="H50" i="4"/>
  <c r="V18" i="4"/>
  <c r="U18" i="4"/>
  <c r="T18" i="4"/>
  <c r="S18" i="4"/>
  <c r="R18" i="4"/>
  <c r="Q18" i="4"/>
  <c r="P18" i="4"/>
  <c r="D50" i="4"/>
  <c r="G50" i="4"/>
  <c r="E50" i="4"/>
  <c r="C50" i="4"/>
  <c r="Y17" i="3"/>
  <c r="Z17" i="3"/>
  <c r="AA17" i="3"/>
  <c r="B50" i="4"/>
  <c r="M50" i="3"/>
  <c r="L50" i="3"/>
  <c r="I50" i="3"/>
  <c r="H50" i="3"/>
  <c r="G50" i="3"/>
  <c r="D50" i="3"/>
  <c r="C50" i="3"/>
  <c r="B50" i="3"/>
  <c r="X17" i="3"/>
  <c r="W17" i="3"/>
  <c r="V17" i="3"/>
  <c r="U17" i="3"/>
  <c r="T17" i="3"/>
  <c r="S17" i="3"/>
  <c r="R17" i="3"/>
  <c r="Q17" i="3"/>
  <c r="P17" i="3"/>
  <c r="J50" i="3"/>
  <c r="AA15" i="2"/>
  <c r="M46" i="2"/>
  <c r="L46" i="2"/>
  <c r="Z15" i="2"/>
  <c r="Y15" i="2"/>
  <c r="K46" i="2"/>
  <c r="X15" i="2"/>
  <c r="J46" i="2"/>
  <c r="I46" i="2"/>
  <c r="W15" i="2"/>
  <c r="V15" i="2"/>
  <c r="U15" i="2"/>
  <c r="H46" i="2"/>
  <c r="G46" i="2"/>
  <c r="F46" i="2"/>
  <c r="E46" i="2"/>
  <c r="D46" i="2"/>
  <c r="C46" i="2"/>
  <c r="B46" i="2"/>
  <c r="T15" i="2"/>
  <c r="S15" i="2"/>
  <c r="R15" i="2"/>
  <c r="Q15" i="2"/>
  <c r="P15" i="2"/>
</calcChain>
</file>

<file path=xl/sharedStrings.xml><?xml version="1.0" encoding="utf-8"?>
<sst xmlns="http://schemas.openxmlformats.org/spreadsheetml/2006/main" count="236" uniqueCount="39">
  <si>
    <t xml:space="preserve">No. </t>
  </si>
  <si>
    <t>ENERO</t>
  </si>
  <si>
    <t>FEBRERO</t>
  </si>
  <si>
    <t>MARZO</t>
  </si>
  <si>
    <t>TOTALES</t>
  </si>
  <si>
    <t xml:space="preserve">TOTALES </t>
  </si>
  <si>
    <t>ABRIL</t>
  </si>
  <si>
    <t>MAYO</t>
  </si>
  <si>
    <t>DATOS EN NEGRILLA PENDIENTES DE AJUSTE</t>
  </si>
  <si>
    <t>PRODUCCION DESGLOSADA</t>
  </si>
  <si>
    <t>JUNIO</t>
  </si>
  <si>
    <t>JULIO</t>
  </si>
  <si>
    <t>AGOSTO</t>
  </si>
  <si>
    <t xml:space="preserve">AGOSTO </t>
  </si>
  <si>
    <t>SEPTIEMB</t>
  </si>
  <si>
    <t>OCTUBRE</t>
  </si>
  <si>
    <t>FOAI 08</t>
  </si>
  <si>
    <t>Versión 03</t>
  </si>
  <si>
    <t>NOVIEMBRE</t>
  </si>
  <si>
    <t>DICIEMBRE</t>
  </si>
  <si>
    <t>Pollito Enero  - Diciembre 2012</t>
  </si>
  <si>
    <t>Pollita Enero - Diciembre 2012</t>
  </si>
  <si>
    <t>Versión 02</t>
  </si>
  <si>
    <t>Pollito Enero - Diciembre  2013</t>
  </si>
  <si>
    <t>Pollita Enero - Diciembre 2013</t>
  </si>
  <si>
    <t>Pollito 2014</t>
  </si>
  <si>
    <t>Pollita 2014</t>
  </si>
  <si>
    <t>SEPT</t>
  </si>
  <si>
    <t>TOTAL</t>
  </si>
  <si>
    <t>OCTUB</t>
  </si>
  <si>
    <t>Pollito 2015</t>
  </si>
  <si>
    <t>Pollita 2015</t>
  </si>
  <si>
    <t>Pollito 2016</t>
  </si>
  <si>
    <t>Pollita 2016</t>
  </si>
  <si>
    <t>Pollito 2017</t>
  </si>
  <si>
    <t>Pollita 2017</t>
  </si>
  <si>
    <t>FOAI08  VERSION 2</t>
  </si>
  <si>
    <t>Pollito 2018</t>
  </si>
  <si>
    <t>Pollita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</si>
</sst>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_-;\-* #,##0.00_-;_-* &quot;-&quot;??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Calibri"/>
      <family val="2"/>
    </font>
    <font>
      <b/>
      <sz val="13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4"/>
      <color rgb="FF000000"/>
      <name val="Calibri"/>
      <family val="2"/>
      <scheme val="minor"/>
    </font>
    <font>
      <b/>
      <sz val="18"/>
      <color rgb="FF00000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.5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11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7" fillId="0" borderId="0"/>
    <xf numFmtId="164" fontId="1" fillId="0" borderId="0" applyFont="0" applyFill="0" applyBorder="0" applyAlignment="0" applyProtection="0"/>
  </cellStyleXfs>
  <cellXfs count="164">
    <xf numFmtId="0" fontId="0" fillId="0" borderId="0" xfId="0"/>
    <xf numFmtId="0" fontId="2" fillId="0" borderId="0" xfId="0" applyFont="1" applyFill="1" applyBorder="1" applyAlignment="1">
      <alignment horizontal="center" vertical="center" wrapText="1"/>
    </xf>
    <xf numFmtId="3" fontId="4" fillId="0" borderId="0" xfId="1" applyNumberFormat="1" applyFont="1" applyFill="1" applyBorder="1" applyAlignment="1">
      <alignment horizontal="center"/>
    </xf>
    <xf numFmtId="3" fontId="5" fillId="0" borderId="0" xfId="1" applyNumberFormat="1" applyFont="1" applyFill="1" applyBorder="1"/>
    <xf numFmtId="3" fontId="5" fillId="0" borderId="3" xfId="1" applyNumberFormat="1" applyFont="1" applyFill="1" applyBorder="1" applyAlignment="1">
      <alignment horizontal="center"/>
    </xf>
    <xf numFmtId="3" fontId="5" fillId="0" borderId="4" xfId="1" applyNumberFormat="1" applyFont="1" applyFill="1" applyBorder="1"/>
    <xf numFmtId="3" fontId="5" fillId="0" borderId="5" xfId="1" applyNumberFormat="1" applyFont="1" applyFill="1" applyBorder="1" applyAlignment="1">
      <alignment horizontal="center"/>
    </xf>
    <xf numFmtId="3" fontId="5" fillId="0" borderId="6" xfId="1" applyNumberFormat="1" applyFont="1" applyFill="1" applyBorder="1"/>
    <xf numFmtId="3" fontId="5" fillId="0" borderId="7" xfId="1" applyNumberFormat="1" applyFont="1" applyFill="1" applyBorder="1" applyAlignment="1">
      <alignment horizontal="center"/>
    </xf>
    <xf numFmtId="3" fontId="6" fillId="0" borderId="0" xfId="1" applyNumberFormat="1" applyFont="1" applyFill="1" applyBorder="1"/>
    <xf numFmtId="3" fontId="6" fillId="0" borderId="1" xfId="1" applyNumberFormat="1" applyFont="1" applyFill="1" applyBorder="1" applyAlignment="1">
      <alignment horizontal="left"/>
    </xf>
    <xf numFmtId="3" fontId="6" fillId="0" borderId="8" xfId="1" applyNumberFormat="1" applyFont="1" applyFill="1" applyBorder="1"/>
    <xf numFmtId="3" fontId="5" fillId="0" borderId="9" xfId="1" applyNumberFormat="1" applyFont="1" applyFill="1" applyBorder="1"/>
    <xf numFmtId="0" fontId="8" fillId="0" borderId="0" xfId="0" applyFont="1"/>
    <xf numFmtId="0" fontId="0" fillId="0" borderId="0" xfId="0" applyAlignment="1">
      <alignment horizontal="right"/>
    </xf>
    <xf numFmtId="3" fontId="5" fillId="0" borderId="3" xfId="1" applyNumberFormat="1" applyFont="1" applyFill="1" applyBorder="1"/>
    <xf numFmtId="3" fontId="5" fillId="0" borderId="5" xfId="1" applyNumberFormat="1" applyFont="1" applyFill="1" applyBorder="1"/>
    <xf numFmtId="3" fontId="5" fillId="0" borderId="7" xfId="1" applyNumberFormat="1" applyFont="1" applyFill="1" applyBorder="1"/>
    <xf numFmtId="3" fontId="5" fillId="0" borderId="12" xfId="1" applyNumberFormat="1" applyFont="1" applyFill="1" applyBorder="1"/>
    <xf numFmtId="3" fontId="5" fillId="0" borderId="11" xfId="1" applyNumberFormat="1" applyFont="1" applyFill="1" applyBorder="1"/>
    <xf numFmtId="0" fontId="10" fillId="0" borderId="0" xfId="0" applyFont="1"/>
    <xf numFmtId="3" fontId="5" fillId="0" borderId="13" xfId="1" applyNumberFormat="1" applyFont="1" applyFill="1" applyBorder="1"/>
    <xf numFmtId="3" fontId="5" fillId="0" borderId="14" xfId="1" applyNumberFormat="1" applyFont="1" applyFill="1" applyBorder="1"/>
    <xf numFmtId="3" fontId="5" fillId="0" borderId="15" xfId="1" applyNumberFormat="1" applyFont="1" applyFill="1" applyBorder="1"/>
    <xf numFmtId="3" fontId="6" fillId="0" borderId="12" xfId="1" applyNumberFormat="1" applyFont="1" applyFill="1" applyBorder="1"/>
    <xf numFmtId="3" fontId="3" fillId="0" borderId="8" xfId="1" applyNumberFormat="1" applyFont="1" applyFill="1" applyBorder="1" applyAlignment="1">
      <alignment horizontal="center" vertical="center" wrapText="1"/>
    </xf>
    <xf numFmtId="3" fontId="4" fillId="0" borderId="8" xfId="1" applyNumberFormat="1" applyFont="1" applyFill="1" applyBorder="1" applyAlignment="1">
      <alignment horizontal="center"/>
    </xf>
    <xf numFmtId="3" fontId="4" fillId="0" borderId="16" xfId="1" applyNumberFormat="1" applyFont="1" applyFill="1" applyBorder="1" applyAlignment="1">
      <alignment horizontal="center"/>
    </xf>
    <xf numFmtId="3" fontId="4" fillId="0" borderId="17" xfId="1" applyNumberFormat="1" applyFont="1" applyFill="1" applyBorder="1" applyAlignment="1">
      <alignment horizontal="center"/>
    </xf>
    <xf numFmtId="3" fontId="5" fillId="0" borderId="8" xfId="1" applyNumberFormat="1" applyFont="1" applyFill="1" applyBorder="1"/>
    <xf numFmtId="3" fontId="5" fillId="0" borderId="13" xfId="1" applyNumberFormat="1" applyFont="1" applyFill="1" applyBorder="1" applyAlignment="1">
      <alignment horizontal="center"/>
    </xf>
    <xf numFmtId="3" fontId="5" fillId="0" borderId="14" xfId="1" applyNumberFormat="1" applyFont="1" applyFill="1" applyBorder="1" applyAlignment="1">
      <alignment horizontal="center"/>
    </xf>
    <xf numFmtId="3" fontId="5" fillId="0" borderId="15" xfId="1" applyNumberFormat="1" applyFont="1" applyFill="1" applyBorder="1" applyAlignment="1">
      <alignment horizontal="center"/>
    </xf>
    <xf numFmtId="3" fontId="0" fillId="0" borderId="3" xfId="0" applyNumberFormat="1" applyBorder="1"/>
    <xf numFmtId="3" fontId="0" fillId="0" borderId="3" xfId="0" applyNumberFormat="1" applyFont="1" applyBorder="1"/>
    <xf numFmtId="3" fontId="0" fillId="0" borderId="5" xfId="0" applyNumberFormat="1" applyBorder="1"/>
    <xf numFmtId="3" fontId="0" fillId="0" borderId="5" xfId="0" applyNumberFormat="1" applyFont="1" applyBorder="1"/>
    <xf numFmtId="3" fontId="0" fillId="0" borderId="7" xfId="0" applyNumberFormat="1" applyBorder="1"/>
    <xf numFmtId="3" fontId="0" fillId="0" borderId="7" xfId="0" applyNumberFormat="1" applyFont="1" applyBorder="1"/>
    <xf numFmtId="3" fontId="3" fillId="0" borderId="18" xfId="1" applyNumberFormat="1" applyFont="1" applyFill="1" applyBorder="1" applyAlignment="1">
      <alignment horizontal="center" vertical="center" wrapText="1"/>
    </xf>
    <xf numFmtId="3" fontId="0" fillId="0" borderId="19" xfId="0" applyNumberFormat="1" applyFont="1" applyBorder="1"/>
    <xf numFmtId="3" fontId="0" fillId="0" borderId="20" xfId="0" applyNumberFormat="1" applyFont="1" applyBorder="1"/>
    <xf numFmtId="3" fontId="0" fillId="0" borderId="21" xfId="0" applyNumberFormat="1" applyFont="1" applyBorder="1"/>
    <xf numFmtId="3" fontId="0" fillId="0" borderId="22" xfId="0" applyNumberFormat="1" applyFont="1" applyBorder="1"/>
    <xf numFmtId="3" fontId="0" fillId="0" borderId="23" xfId="0" applyNumberFormat="1" applyFont="1" applyBorder="1"/>
    <xf numFmtId="3" fontId="0" fillId="0" borderId="24" xfId="0" applyNumberFormat="1" applyFont="1" applyBorder="1"/>
    <xf numFmtId="0" fontId="11" fillId="0" borderId="0" xfId="0" applyFont="1"/>
    <xf numFmtId="3" fontId="12" fillId="0" borderId="17" xfId="1" applyNumberFormat="1" applyFont="1" applyFill="1" applyBorder="1" applyAlignment="1">
      <alignment horizontal="center"/>
    </xf>
    <xf numFmtId="3" fontId="12" fillId="0" borderId="8" xfId="1" applyNumberFormat="1" applyFont="1" applyFill="1" applyBorder="1" applyAlignment="1">
      <alignment horizontal="center"/>
    </xf>
    <xf numFmtId="3" fontId="5" fillId="2" borderId="5" xfId="1" applyNumberFormat="1" applyFont="1" applyFill="1" applyBorder="1"/>
    <xf numFmtId="3" fontId="5" fillId="2" borderId="5" xfId="1" applyNumberFormat="1" applyFont="1" applyFill="1" applyBorder="1" applyAlignment="1">
      <alignment vertical="center"/>
    </xf>
    <xf numFmtId="0" fontId="2" fillId="0" borderId="25" xfId="0" applyFont="1" applyFill="1" applyBorder="1" applyAlignment="1">
      <alignment horizontal="center" vertical="center" wrapText="1"/>
    </xf>
    <xf numFmtId="3" fontId="3" fillId="0" borderId="12" xfId="1" applyNumberFormat="1" applyFont="1" applyFill="1" applyBorder="1" applyAlignment="1">
      <alignment horizontal="center" vertical="center" wrapText="1"/>
    </xf>
    <xf numFmtId="3" fontId="11" fillId="0" borderId="0" xfId="0" applyNumberFormat="1" applyFont="1" applyBorder="1"/>
    <xf numFmtId="3" fontId="11" fillId="0" borderId="12" xfId="0" applyNumberFormat="1" applyFont="1" applyBorder="1"/>
    <xf numFmtId="0" fontId="0" fillId="0" borderId="18" xfId="0" applyBorder="1"/>
    <xf numFmtId="0" fontId="0" fillId="0" borderId="0" xfId="0" applyBorder="1"/>
    <xf numFmtId="3" fontId="4" fillId="0" borderId="26" xfId="1" applyNumberFormat="1" applyFont="1" applyFill="1" applyBorder="1" applyAlignment="1">
      <alignment horizontal="center"/>
    </xf>
    <xf numFmtId="3" fontId="6" fillId="0" borderId="27" xfId="1" applyNumberFormat="1" applyFont="1" applyFill="1" applyBorder="1" applyAlignment="1">
      <alignment horizontal="left"/>
    </xf>
    <xf numFmtId="0" fontId="0" fillId="0" borderId="5" xfId="0" applyBorder="1" applyAlignment="1">
      <alignment horizontal="center"/>
    </xf>
    <xf numFmtId="0" fontId="0" fillId="0" borderId="5" xfId="0" applyBorder="1"/>
    <xf numFmtId="3" fontId="0" fillId="0" borderId="13" xfId="0" applyNumberFormat="1" applyFont="1" applyBorder="1"/>
    <xf numFmtId="3" fontId="0" fillId="0" borderId="14" xfId="0" applyNumberFormat="1" applyFont="1" applyBorder="1"/>
    <xf numFmtId="3" fontId="0" fillId="0" borderId="18" xfId="0" applyNumberFormat="1" applyFont="1" applyFill="1" applyBorder="1"/>
    <xf numFmtId="3" fontId="0" fillId="0" borderId="15" xfId="0" applyNumberFormat="1" applyFont="1" applyFill="1" applyBorder="1"/>
    <xf numFmtId="3" fontId="5" fillId="2" borderId="3" xfId="1" applyNumberFormat="1" applyFont="1" applyFill="1" applyBorder="1" applyAlignment="1">
      <alignment vertical="center"/>
    </xf>
    <xf numFmtId="3" fontId="5" fillId="2" borderId="7" xfId="1" applyNumberFormat="1" applyFont="1" applyFill="1" applyBorder="1" applyAlignment="1">
      <alignment vertical="center"/>
    </xf>
    <xf numFmtId="3" fontId="0" fillId="0" borderId="5" xfId="0" applyNumberFormat="1" applyFont="1" applyFill="1" applyBorder="1"/>
    <xf numFmtId="3" fontId="0" fillId="0" borderId="23" xfId="0" applyNumberFormat="1" applyFont="1" applyFill="1" applyBorder="1"/>
    <xf numFmtId="3" fontId="6" fillId="0" borderId="17" xfId="1" applyNumberFormat="1" applyFont="1" applyFill="1" applyBorder="1"/>
    <xf numFmtId="3" fontId="13" fillId="0" borderId="3" xfId="1" applyNumberFormat="1" applyFont="1" applyFill="1" applyBorder="1"/>
    <xf numFmtId="3" fontId="13" fillId="0" borderId="5" xfId="1" applyNumberFormat="1" applyFont="1" applyFill="1" applyBorder="1"/>
    <xf numFmtId="0" fontId="5" fillId="0" borderId="3" xfId="1" applyNumberFormat="1" applyFont="1" applyFill="1" applyBorder="1" applyAlignment="1">
      <alignment horizontal="center"/>
    </xf>
    <xf numFmtId="0" fontId="5" fillId="0" borderId="5" xfId="1" applyNumberFormat="1" applyFont="1" applyFill="1" applyBorder="1" applyAlignment="1">
      <alignment horizontal="center"/>
    </xf>
    <xf numFmtId="0" fontId="0" fillId="0" borderId="5" xfId="0" applyNumberFormat="1" applyBorder="1" applyAlignment="1">
      <alignment horizontal="center"/>
    </xf>
    <xf numFmtId="0" fontId="5" fillId="0" borderId="7" xfId="1" applyNumberFormat="1" applyFont="1" applyFill="1" applyBorder="1" applyAlignment="1">
      <alignment horizontal="center"/>
    </xf>
    <xf numFmtId="3" fontId="14" fillId="0" borderId="5" xfId="0" applyNumberFormat="1" applyFont="1" applyBorder="1"/>
    <xf numFmtId="3" fontId="0" fillId="0" borderId="7" xfId="0" applyNumberFormat="1" applyFont="1" applyFill="1" applyBorder="1"/>
    <xf numFmtId="0" fontId="0" fillId="0" borderId="28" xfId="0" applyBorder="1"/>
    <xf numFmtId="3" fontId="0" fillId="0" borderId="29" xfId="0" applyNumberFormat="1" applyFont="1" applyFill="1" applyBorder="1"/>
    <xf numFmtId="3" fontId="0" fillId="0" borderId="28" xfId="0" applyNumberFormat="1" applyFont="1" applyBorder="1"/>
    <xf numFmtId="3" fontId="0" fillId="0" borderId="30" xfId="0" applyNumberFormat="1" applyFont="1" applyBorder="1"/>
    <xf numFmtId="3" fontId="0" fillId="0" borderId="14" xfId="0" applyNumberFormat="1" applyFont="1" applyFill="1" applyBorder="1"/>
    <xf numFmtId="3" fontId="15" fillId="0" borderId="18" xfId="1" applyNumberFormat="1" applyFont="1" applyFill="1" applyBorder="1" applyAlignment="1">
      <alignment horizontal="center" vertical="center" wrapText="1"/>
    </xf>
    <xf numFmtId="3" fontId="15" fillId="0" borderId="8" xfId="1" applyNumberFormat="1" applyFont="1" applyFill="1" applyBorder="1" applyAlignment="1">
      <alignment horizontal="center"/>
    </xf>
    <xf numFmtId="3" fontId="15" fillId="0" borderId="12" xfId="1" applyNumberFormat="1" applyFont="1" applyFill="1" applyBorder="1" applyAlignment="1">
      <alignment horizontal="center"/>
    </xf>
    <xf numFmtId="3" fontId="15" fillId="0" borderId="10" xfId="1" applyNumberFormat="1" applyFont="1" applyFill="1" applyBorder="1" applyAlignment="1">
      <alignment horizontal="center"/>
    </xf>
    <xf numFmtId="3" fontId="15" fillId="0" borderId="8" xfId="1" applyNumberFormat="1" applyFont="1" applyFill="1" applyBorder="1" applyAlignment="1">
      <alignment horizontal="center" vertical="center" wrapText="1"/>
    </xf>
    <xf numFmtId="3" fontId="15" fillId="0" borderId="16" xfId="1" applyNumberFormat="1" applyFont="1" applyFill="1" applyBorder="1" applyAlignment="1">
      <alignment horizontal="center"/>
    </xf>
    <xf numFmtId="3" fontId="15" fillId="0" borderId="17" xfId="1" applyNumberFormat="1" applyFont="1" applyFill="1" applyBorder="1" applyAlignment="1">
      <alignment horizontal="center"/>
    </xf>
    <xf numFmtId="3" fontId="15" fillId="0" borderId="26" xfId="1" applyNumberFormat="1" applyFont="1" applyFill="1" applyBorder="1" applyAlignment="1">
      <alignment horizontal="center"/>
    </xf>
    <xf numFmtId="3" fontId="15" fillId="0" borderId="25" xfId="1" applyNumberFormat="1" applyFont="1" applyFill="1" applyBorder="1" applyAlignment="1">
      <alignment horizontal="center"/>
    </xf>
    <xf numFmtId="3" fontId="15" fillId="0" borderId="31" xfId="1" applyNumberFormat="1" applyFont="1" applyFill="1" applyBorder="1" applyAlignment="1">
      <alignment horizontal="center"/>
    </xf>
    <xf numFmtId="3" fontId="6" fillId="0" borderId="27" xfId="1" applyNumberFormat="1" applyFont="1" applyFill="1" applyBorder="1"/>
    <xf numFmtId="3" fontId="13" fillId="0" borderId="7" xfId="1" applyNumberFormat="1" applyFont="1" applyFill="1" applyBorder="1"/>
    <xf numFmtId="0" fontId="0" fillId="0" borderId="7" xfId="0" applyFont="1" applyBorder="1"/>
    <xf numFmtId="0" fontId="17" fillId="0" borderId="0" xfId="0" applyFont="1"/>
    <xf numFmtId="0" fontId="17" fillId="0" borderId="0" xfId="0" applyFont="1" applyBorder="1"/>
    <xf numFmtId="0" fontId="16" fillId="0" borderId="0" xfId="0" applyFont="1"/>
    <xf numFmtId="0" fontId="17" fillId="0" borderId="0" xfId="0" applyFont="1" applyAlignment="1">
      <alignment horizontal="right"/>
    </xf>
    <xf numFmtId="0" fontId="6" fillId="0" borderId="25" xfId="0" applyFont="1" applyFill="1" applyBorder="1" applyAlignment="1">
      <alignment horizontal="center" vertical="center" wrapText="1"/>
    </xf>
    <xf numFmtId="3" fontId="6" fillId="0" borderId="8" xfId="1" applyNumberFormat="1" applyFont="1" applyFill="1" applyBorder="1" applyAlignment="1">
      <alignment horizontal="center" vertical="center" wrapText="1"/>
    </xf>
    <xf numFmtId="3" fontId="6" fillId="0" borderId="8" xfId="1" applyNumberFormat="1" applyFont="1" applyFill="1" applyBorder="1" applyAlignment="1">
      <alignment horizontal="center"/>
    </xf>
    <xf numFmtId="3" fontId="6" fillId="0" borderId="16" xfId="1" applyNumberFormat="1" applyFont="1" applyFill="1" applyBorder="1" applyAlignment="1">
      <alignment horizontal="center"/>
    </xf>
    <xf numFmtId="3" fontId="6" fillId="0" borderId="17" xfId="1" applyNumberFormat="1" applyFont="1" applyFill="1" applyBorder="1" applyAlignment="1">
      <alignment horizontal="center"/>
    </xf>
    <xf numFmtId="3" fontId="6" fillId="0" borderId="26" xfId="1" applyNumberFormat="1" applyFont="1" applyFill="1" applyBorder="1" applyAlignment="1">
      <alignment horizontal="center"/>
    </xf>
    <xf numFmtId="3" fontId="6" fillId="0" borderId="25" xfId="1" applyNumberFormat="1" applyFont="1" applyFill="1" applyBorder="1" applyAlignment="1">
      <alignment horizontal="center"/>
    </xf>
    <xf numFmtId="3" fontId="6" fillId="0" borderId="0" xfId="1" applyNumberFormat="1" applyFont="1" applyFill="1" applyBorder="1" applyAlignment="1">
      <alignment horizontal="center"/>
    </xf>
    <xf numFmtId="3" fontId="6" fillId="0" borderId="18" xfId="1" applyNumberFormat="1" applyFont="1" applyFill="1" applyBorder="1" applyAlignment="1">
      <alignment horizontal="center" vertical="center" wrapText="1"/>
    </xf>
    <xf numFmtId="3" fontId="6" fillId="0" borderId="12" xfId="1" applyNumberFormat="1" applyFont="1" applyFill="1" applyBorder="1" applyAlignment="1">
      <alignment horizontal="center"/>
    </xf>
    <xf numFmtId="3" fontId="6" fillId="0" borderId="10" xfId="1" applyNumberFormat="1" applyFont="1" applyFill="1" applyBorder="1" applyAlignment="1">
      <alignment horizontal="center"/>
    </xf>
    <xf numFmtId="3" fontId="6" fillId="0" borderId="31" xfId="1" applyNumberFormat="1" applyFont="1" applyFill="1" applyBorder="1" applyAlignment="1">
      <alignment horizontal="center"/>
    </xf>
    <xf numFmtId="3" fontId="17" fillId="0" borderId="3" xfId="0" applyNumberFormat="1" applyFont="1" applyBorder="1"/>
    <xf numFmtId="3" fontId="17" fillId="0" borderId="5" xfId="0" applyNumberFormat="1" applyFont="1" applyBorder="1"/>
    <xf numFmtId="0" fontId="17" fillId="0" borderId="5" xfId="0" applyNumberFormat="1" applyFont="1" applyBorder="1" applyAlignment="1">
      <alignment horizontal="center"/>
    </xf>
    <xf numFmtId="3" fontId="17" fillId="0" borderId="5" xfId="0" applyNumberFormat="1" applyFont="1" applyFill="1" applyBorder="1"/>
    <xf numFmtId="3" fontId="17" fillId="0" borderId="7" xfId="0" applyNumberFormat="1" applyFont="1" applyFill="1" applyBorder="1"/>
    <xf numFmtId="3" fontId="18" fillId="0" borderId="0" xfId="0" applyNumberFormat="1" applyFont="1" applyBorder="1"/>
    <xf numFmtId="0" fontId="19" fillId="0" borderId="0" xfId="0" applyFont="1"/>
    <xf numFmtId="3" fontId="18" fillId="0" borderId="8" xfId="0" applyNumberFormat="1" applyFont="1" applyBorder="1"/>
    <xf numFmtId="0" fontId="17" fillId="0" borderId="5" xfId="0" applyFont="1" applyBorder="1"/>
    <xf numFmtId="0" fontId="17" fillId="0" borderId="7" xfId="0" applyFont="1" applyBorder="1"/>
    <xf numFmtId="0" fontId="17" fillId="0" borderId="5" xfId="0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3" fontId="18" fillId="0" borderId="12" xfId="0" applyNumberFormat="1" applyFont="1" applyBorder="1"/>
    <xf numFmtId="3" fontId="17" fillId="0" borderId="7" xfId="0" applyNumberFormat="1" applyFont="1" applyBorder="1"/>
    <xf numFmtId="3" fontId="6" fillId="0" borderId="5" xfId="1" applyNumberFormat="1" applyFont="1" applyFill="1" applyBorder="1"/>
    <xf numFmtId="3" fontId="18" fillId="0" borderId="5" xfId="0" applyNumberFormat="1" applyFont="1" applyBorder="1"/>
    <xf numFmtId="3" fontId="18" fillId="0" borderId="5" xfId="0" applyNumberFormat="1" applyFont="1" applyFill="1" applyBorder="1"/>
    <xf numFmtId="3" fontId="5" fillId="0" borderId="3" xfId="1" applyNumberFormat="1" applyFont="1" applyFill="1" applyBorder="1" applyAlignment="1">
      <alignment vertical="center"/>
    </xf>
    <xf numFmtId="3" fontId="5" fillId="0" borderId="5" xfId="1" applyNumberFormat="1" applyFont="1" applyFill="1" applyBorder="1" applyAlignment="1">
      <alignment vertical="center"/>
    </xf>
    <xf numFmtId="3" fontId="5" fillId="0" borderId="7" xfId="1" applyNumberFormat="1" applyFont="1" applyFill="1" applyBorder="1" applyAlignment="1">
      <alignment vertical="center"/>
    </xf>
    <xf numFmtId="3" fontId="6" fillId="0" borderId="16" xfId="1" applyNumberFormat="1" applyFont="1" applyFill="1" applyBorder="1"/>
    <xf numFmtId="3" fontId="6" fillId="0" borderId="11" xfId="1" applyNumberFormat="1" applyFont="1" applyFill="1" applyBorder="1" applyAlignment="1">
      <alignment horizontal="center"/>
    </xf>
    <xf numFmtId="3" fontId="6" fillId="0" borderId="32" xfId="1" applyNumberFormat="1" applyFont="1" applyFill="1" applyBorder="1" applyAlignment="1">
      <alignment horizontal="center"/>
    </xf>
    <xf numFmtId="3" fontId="3" fillId="0" borderId="31" xfId="1" applyNumberFormat="1" applyFont="1" applyFill="1" applyBorder="1" applyAlignment="1">
      <alignment horizontal="center" vertical="center" wrapText="1"/>
    </xf>
    <xf numFmtId="0" fontId="17" fillId="0" borderId="7" xfId="0" applyFont="1" applyBorder="1" applyAlignment="1">
      <alignment horizontal="center"/>
    </xf>
    <xf numFmtId="3" fontId="5" fillId="0" borderId="33" xfId="1" applyNumberFormat="1" applyFont="1" applyFill="1" applyBorder="1"/>
    <xf numFmtId="0" fontId="17" fillId="0" borderId="34" xfId="0" applyFont="1" applyBorder="1" applyAlignment="1">
      <alignment horizontal="right"/>
    </xf>
    <xf numFmtId="3" fontId="5" fillId="0" borderId="6" xfId="1" applyNumberFormat="1" applyFont="1" applyFill="1" applyBorder="1" applyAlignment="1">
      <alignment horizontal="center"/>
    </xf>
    <xf numFmtId="0" fontId="17" fillId="0" borderId="6" xfId="0" applyFont="1" applyBorder="1" applyAlignment="1">
      <alignment horizontal="center"/>
    </xf>
    <xf numFmtId="3" fontId="5" fillId="0" borderId="28" xfId="1" applyNumberFormat="1" applyFont="1" applyFill="1" applyBorder="1"/>
    <xf numFmtId="3" fontId="5" fillId="0" borderId="35" xfId="1" applyNumberFormat="1" applyFont="1" applyFill="1" applyBorder="1" applyAlignment="1">
      <alignment horizontal="center"/>
    </xf>
    <xf numFmtId="3" fontId="15" fillId="0" borderId="12" xfId="1" applyNumberFormat="1" applyFont="1" applyFill="1" applyBorder="1" applyAlignment="1">
      <alignment horizontal="center" vertical="center" wrapText="1"/>
    </xf>
    <xf numFmtId="3" fontId="15" fillId="0" borderId="11" xfId="1" applyNumberFormat="1" applyFont="1" applyFill="1" applyBorder="1" applyAlignment="1">
      <alignment horizontal="center"/>
    </xf>
    <xf numFmtId="3" fontId="5" fillId="0" borderId="9" xfId="1" applyNumberFormat="1" applyFont="1" applyFill="1" applyBorder="1" applyAlignment="1">
      <alignment horizontal="center"/>
    </xf>
    <xf numFmtId="0" fontId="17" fillId="0" borderId="34" xfId="0" applyFont="1" applyBorder="1" applyAlignment="1">
      <alignment horizontal="right"/>
    </xf>
    <xf numFmtId="3" fontId="6" fillId="0" borderId="3" xfId="1" applyNumberFormat="1" applyFont="1" applyFill="1" applyBorder="1"/>
    <xf numFmtId="3" fontId="6" fillId="0" borderId="7" xfId="1" applyNumberFormat="1" applyFont="1" applyFill="1" applyBorder="1"/>
    <xf numFmtId="0" fontId="15" fillId="0" borderId="25" xfId="0" applyFont="1" applyFill="1" applyBorder="1" applyAlignment="1">
      <alignment horizontal="center" vertical="center" wrapText="1"/>
    </xf>
    <xf numFmtId="3" fontId="6" fillId="0" borderId="8" xfId="3" applyNumberFormat="1" applyFont="1" applyFill="1" applyBorder="1"/>
    <xf numFmtId="3" fontId="4" fillId="0" borderId="31" xfId="1" applyNumberFormat="1" applyFont="1" applyFill="1" applyBorder="1" applyAlignment="1">
      <alignment horizontal="center"/>
    </xf>
    <xf numFmtId="3" fontId="6" fillId="0" borderId="28" xfId="1" applyNumberFormat="1" applyFont="1" applyFill="1" applyBorder="1"/>
    <xf numFmtId="0" fontId="9" fillId="0" borderId="0" xfId="0" applyFont="1" applyAlignment="1">
      <alignment horizontal="left" vertical="center"/>
    </xf>
    <xf numFmtId="0" fontId="17" fillId="0" borderId="34" xfId="0" applyFont="1" applyBorder="1" applyAlignment="1">
      <alignment horizontal="right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</cellXfs>
  <cellStyles count="4">
    <cellStyle name="Millares" xfId="1" builtinId="3"/>
    <cellStyle name="Millares 2" xfId="3" xr:uid="{00000000-0005-0000-0000-000001000000}"/>
    <cellStyle name="Normal" xfId="0" builtinId="0"/>
    <cellStyle name="Normal 4" xfId="2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457200</xdr:colOff>
      <xdr:row>0</xdr:row>
      <xdr:rowOff>133350</xdr:rowOff>
    </xdr:from>
    <xdr:to>
      <xdr:col>26</xdr:col>
      <xdr:colOff>1447800</xdr:colOff>
      <xdr:row>3</xdr:row>
      <xdr:rowOff>133350</xdr:rowOff>
    </xdr:to>
    <xdr:pic>
      <xdr:nvPicPr>
        <xdr:cNvPr id="2" name="Imagen 1" descr="Descripción: 1 LOGO P_0">
          <a:extLst>
            <a:ext uri="{FF2B5EF4-FFF2-40B4-BE49-F238E27FC236}">
              <a16:creationId xmlns:a16="http://schemas.microsoft.com/office/drawing/2014/main" id="{68A1FB18-1142-4B89-A21C-85A59D3F1A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0422" t="6110" r="9213" b="6908"/>
        <a:stretch>
          <a:fillRect/>
        </a:stretch>
      </xdr:blipFill>
      <xdr:spPr bwMode="auto">
        <a:xfrm>
          <a:off x="3371850" y="133350"/>
          <a:ext cx="990600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352425</xdr:colOff>
      <xdr:row>0</xdr:row>
      <xdr:rowOff>47625</xdr:rowOff>
    </xdr:from>
    <xdr:to>
      <xdr:col>20</xdr:col>
      <xdr:colOff>733425</xdr:colOff>
      <xdr:row>3</xdr:row>
      <xdr:rowOff>171450</xdr:rowOff>
    </xdr:to>
    <xdr:pic>
      <xdr:nvPicPr>
        <xdr:cNvPr id="7" name="Imagen 6" descr="Descripción: 1 LOGO P_0">
          <a:extLst>
            <a:ext uri="{FF2B5EF4-FFF2-40B4-BE49-F238E27FC236}">
              <a16:creationId xmlns:a16="http://schemas.microsoft.com/office/drawing/2014/main" id="{09C49DA9-302F-41B1-BDF4-F67B753E88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0422" t="6110" r="9213" b="6908"/>
        <a:stretch>
          <a:fillRect/>
        </a:stretch>
      </xdr:blipFill>
      <xdr:spPr bwMode="auto">
        <a:xfrm>
          <a:off x="9972675" y="47625"/>
          <a:ext cx="12287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342900</xdr:colOff>
      <xdr:row>0</xdr:row>
      <xdr:rowOff>95250</xdr:rowOff>
    </xdr:from>
    <xdr:to>
      <xdr:col>26</xdr:col>
      <xdr:colOff>781050</xdr:colOff>
      <xdr:row>3</xdr:row>
      <xdr:rowOff>219075</xdr:rowOff>
    </xdr:to>
    <xdr:pic>
      <xdr:nvPicPr>
        <xdr:cNvPr id="2" name="Imagen 1" descr="Descripción: 1 LOGO P_0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0422" t="6110" r="9213" b="6908"/>
        <a:stretch>
          <a:fillRect/>
        </a:stretch>
      </xdr:blipFill>
      <xdr:spPr bwMode="auto">
        <a:xfrm>
          <a:off x="19221450" y="95250"/>
          <a:ext cx="125730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438149</xdr:colOff>
      <xdr:row>0</xdr:row>
      <xdr:rowOff>142876</xdr:rowOff>
    </xdr:from>
    <xdr:to>
      <xdr:col>26</xdr:col>
      <xdr:colOff>742949</xdr:colOff>
      <xdr:row>3</xdr:row>
      <xdr:rowOff>133351</xdr:rowOff>
    </xdr:to>
    <xdr:pic>
      <xdr:nvPicPr>
        <xdr:cNvPr id="2" name="Imagen 1" descr="Descripción: 1 LOGO P_0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0422" t="6110" r="9213" b="6908"/>
        <a:stretch>
          <a:fillRect/>
        </a:stretch>
      </xdr:blipFill>
      <xdr:spPr bwMode="auto">
        <a:xfrm>
          <a:off x="18792824" y="142876"/>
          <a:ext cx="1123950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485775</xdr:colOff>
      <xdr:row>0</xdr:row>
      <xdr:rowOff>72838</xdr:rowOff>
    </xdr:from>
    <xdr:to>
      <xdr:col>26</xdr:col>
      <xdr:colOff>619125</xdr:colOff>
      <xdr:row>2</xdr:row>
      <xdr:rowOff>247650</xdr:rowOff>
    </xdr:to>
    <xdr:pic>
      <xdr:nvPicPr>
        <xdr:cNvPr id="2" name="Imagen 1" descr="Descripción: 1 LOGO P_0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0422" t="6110" r="9213" b="6908"/>
        <a:stretch>
          <a:fillRect/>
        </a:stretch>
      </xdr:blipFill>
      <xdr:spPr bwMode="auto">
        <a:xfrm>
          <a:off x="18669000" y="72838"/>
          <a:ext cx="981075" cy="7653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571500</xdr:colOff>
      <xdr:row>0</xdr:row>
      <xdr:rowOff>83483</xdr:rowOff>
    </xdr:from>
    <xdr:to>
      <xdr:col>26</xdr:col>
      <xdr:colOff>784412</xdr:colOff>
      <xdr:row>3</xdr:row>
      <xdr:rowOff>72276</xdr:rowOff>
    </xdr:to>
    <xdr:pic>
      <xdr:nvPicPr>
        <xdr:cNvPr id="2" name="Imagen 1" descr="Descripción: 1 LOGO P_0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0422" t="6110" r="9213" b="6908"/>
        <a:stretch>
          <a:fillRect/>
        </a:stretch>
      </xdr:blipFill>
      <xdr:spPr bwMode="auto">
        <a:xfrm>
          <a:off x="18601765" y="83483"/>
          <a:ext cx="1064559" cy="8628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489072</xdr:colOff>
      <xdr:row>0</xdr:row>
      <xdr:rowOff>105894</xdr:rowOff>
    </xdr:from>
    <xdr:to>
      <xdr:col>26</xdr:col>
      <xdr:colOff>627529</xdr:colOff>
      <xdr:row>3</xdr:row>
      <xdr:rowOff>94687</xdr:rowOff>
    </xdr:to>
    <xdr:pic>
      <xdr:nvPicPr>
        <xdr:cNvPr id="3" name="Imagen 1" descr="Descripción: 1 LOGO P_0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0422" t="6110" r="9213" b="6908"/>
        <a:stretch>
          <a:fillRect/>
        </a:stretch>
      </xdr:blipFill>
      <xdr:spPr bwMode="auto">
        <a:xfrm>
          <a:off x="20357101" y="105894"/>
          <a:ext cx="1068546" cy="8628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565833</xdr:colOff>
      <xdr:row>0</xdr:row>
      <xdr:rowOff>78442</xdr:rowOff>
    </xdr:from>
    <xdr:to>
      <xdr:col>25</xdr:col>
      <xdr:colOff>818030</xdr:colOff>
      <xdr:row>3</xdr:row>
      <xdr:rowOff>67235</xdr:rowOff>
    </xdr:to>
    <xdr:pic>
      <xdr:nvPicPr>
        <xdr:cNvPr id="3" name="Imagen 1" descr="Descripción: 1 LOGO P_0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0422" t="6110" r="9213" b="6908"/>
        <a:stretch>
          <a:fillRect/>
        </a:stretch>
      </xdr:blipFill>
      <xdr:spPr bwMode="auto">
        <a:xfrm>
          <a:off x="19705480" y="78442"/>
          <a:ext cx="1115050" cy="8628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68"/>
  <sheetViews>
    <sheetView tabSelected="1" view="pageBreakPreview" zoomScaleSheetLayoutView="100" workbookViewId="0">
      <selection activeCell="S26" sqref="S26"/>
    </sheetView>
  </sheetViews>
  <sheetFormatPr baseColWidth="10" defaultRowHeight="12.75" x14ac:dyDescent="0.2"/>
  <cols>
    <col min="1" max="1" width="7" style="96" customWidth="1"/>
    <col min="2" max="2" width="11.85546875" style="96" customWidth="1"/>
    <col min="3" max="6" width="12.7109375" style="96" customWidth="1"/>
    <col min="7" max="7" width="12.42578125" style="96" customWidth="1"/>
    <col min="8" max="10" width="11.28515625" style="96" hidden="1" customWidth="1"/>
    <col min="11" max="11" width="12.28515625" style="96" hidden="1" customWidth="1"/>
    <col min="12" max="12" width="13.28515625" style="96" hidden="1" customWidth="1"/>
    <col min="13" max="13" width="13.42578125" style="96" hidden="1" customWidth="1"/>
    <col min="14" max="14" width="3.7109375" style="96" customWidth="1"/>
    <col min="15" max="15" width="7.5703125" style="96" customWidth="1"/>
    <col min="16" max="20" width="12.7109375" style="96" customWidth="1"/>
    <col min="21" max="21" width="11.28515625" style="96" customWidth="1"/>
    <col min="22" max="25" width="11.28515625" style="96" hidden="1" customWidth="1"/>
    <col min="26" max="26" width="12.28515625" style="96" hidden="1" customWidth="1"/>
    <col min="27" max="27" width="23.85546875" style="96" hidden="1" customWidth="1"/>
    <col min="28" max="28" width="11.42578125" style="97" customWidth="1"/>
    <col min="29" max="16384" width="11.42578125" style="96"/>
  </cols>
  <sheetData>
    <row r="1" spans="1:27" ht="23.25" customHeight="1" x14ac:dyDescent="0.2">
      <c r="A1" s="153" t="s">
        <v>9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</row>
    <row r="2" spans="1:27" ht="23.25" customHeight="1" x14ac:dyDescent="0.2">
      <c r="A2" s="153"/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</row>
    <row r="3" spans="1:27" ht="23.25" customHeight="1" x14ac:dyDescent="0.2">
      <c r="A3" s="153"/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</row>
    <row r="4" spans="1:27" ht="18.75" customHeight="1" x14ac:dyDescent="0.2">
      <c r="A4" s="153"/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153"/>
    </row>
    <row r="5" spans="1:27" ht="18.75" customHeight="1" thickBot="1" x14ac:dyDescent="0.25">
      <c r="A5" s="98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O5" s="99"/>
      <c r="P5" s="99"/>
      <c r="Q5" s="99"/>
      <c r="R5" s="154" t="s">
        <v>36</v>
      </c>
      <c r="S5" s="154"/>
      <c r="T5" s="154"/>
      <c r="U5" s="154"/>
      <c r="V5" s="99"/>
      <c r="W5" s="146"/>
      <c r="X5" s="146"/>
      <c r="Y5" s="146"/>
      <c r="Z5" s="154" t="s">
        <v>36</v>
      </c>
      <c r="AA5" s="154"/>
    </row>
    <row r="6" spans="1:27" ht="19.5" customHeight="1" thickBot="1" x14ac:dyDescent="0.25">
      <c r="A6" s="155" t="s">
        <v>37</v>
      </c>
      <c r="B6" s="156"/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7"/>
      <c r="N6" s="149"/>
      <c r="O6" s="155" t="s">
        <v>38</v>
      </c>
      <c r="P6" s="156"/>
      <c r="Q6" s="156"/>
      <c r="R6" s="156"/>
      <c r="S6" s="156"/>
      <c r="T6" s="156"/>
      <c r="U6" s="156"/>
      <c r="V6" s="156"/>
      <c r="W6" s="156"/>
      <c r="X6" s="156"/>
      <c r="Y6" s="156"/>
      <c r="Z6" s="156"/>
      <c r="AA6" s="156"/>
    </row>
    <row r="7" spans="1:27" ht="16.5" thickBot="1" x14ac:dyDescent="0.3">
      <c r="A7" s="143" t="s">
        <v>0</v>
      </c>
      <c r="B7" s="85" t="s">
        <v>1</v>
      </c>
      <c r="C7" s="86" t="s">
        <v>2</v>
      </c>
      <c r="D7" s="85" t="s">
        <v>3</v>
      </c>
      <c r="E7" s="85" t="s">
        <v>6</v>
      </c>
      <c r="F7" s="144" t="s">
        <v>7</v>
      </c>
      <c r="G7" s="85" t="s">
        <v>10</v>
      </c>
      <c r="H7" s="85" t="s">
        <v>11</v>
      </c>
      <c r="I7" s="85" t="s">
        <v>12</v>
      </c>
      <c r="J7" s="85" t="s">
        <v>27</v>
      </c>
      <c r="K7" s="109" t="s">
        <v>29</v>
      </c>
      <c r="L7" s="109" t="s">
        <v>18</v>
      </c>
      <c r="M7" s="109" t="s">
        <v>19</v>
      </c>
      <c r="N7" s="107"/>
      <c r="O7" s="83" t="s">
        <v>0</v>
      </c>
      <c r="P7" s="92" t="s">
        <v>1</v>
      </c>
      <c r="Q7" s="84" t="s">
        <v>2</v>
      </c>
      <c r="R7" s="85" t="s">
        <v>3</v>
      </c>
      <c r="S7" s="151" t="s">
        <v>6</v>
      </c>
      <c r="T7" s="86" t="s">
        <v>7</v>
      </c>
      <c r="U7" s="86" t="s">
        <v>10</v>
      </c>
      <c r="V7" s="84" t="s">
        <v>11</v>
      </c>
      <c r="W7" s="85" t="s">
        <v>13</v>
      </c>
      <c r="X7" s="85" t="s">
        <v>27</v>
      </c>
      <c r="Y7" s="102" t="s">
        <v>15</v>
      </c>
      <c r="Z7" s="111" t="s">
        <v>18</v>
      </c>
      <c r="AA7" s="102" t="s">
        <v>19</v>
      </c>
    </row>
    <row r="8" spans="1:27" ht="15" x14ac:dyDescent="0.25">
      <c r="A8" s="4">
        <v>1</v>
      </c>
      <c r="B8" s="15">
        <v>9677632</v>
      </c>
      <c r="C8" s="15">
        <v>9516058</v>
      </c>
      <c r="D8" s="15">
        <v>10432816</v>
      </c>
      <c r="E8" s="15">
        <v>10366807</v>
      </c>
      <c r="F8" s="15">
        <v>10520024</v>
      </c>
      <c r="G8" s="147">
        <v>10326658</v>
      </c>
      <c r="H8" s="15"/>
      <c r="I8" s="15"/>
      <c r="J8" s="15"/>
      <c r="K8" s="15"/>
      <c r="L8" s="15"/>
      <c r="M8" s="129"/>
      <c r="N8" s="3"/>
      <c r="O8" s="72">
        <v>1</v>
      </c>
      <c r="P8" s="15">
        <v>1247945</v>
      </c>
      <c r="Q8" s="15">
        <v>1055851</v>
      </c>
      <c r="R8" s="21">
        <v>1078636</v>
      </c>
      <c r="S8" s="15">
        <v>1030376</v>
      </c>
      <c r="T8" s="15">
        <v>1298231</v>
      </c>
      <c r="U8" s="147">
        <v>981444</v>
      </c>
      <c r="V8" s="112"/>
      <c r="W8" s="34"/>
      <c r="X8" s="34"/>
      <c r="Y8" s="61"/>
      <c r="Z8" s="34"/>
      <c r="AA8" s="147"/>
    </row>
    <row r="9" spans="1:27" ht="15" x14ac:dyDescent="0.25">
      <c r="A9" s="6">
        <v>2</v>
      </c>
      <c r="B9" s="16">
        <v>0</v>
      </c>
      <c r="C9" s="16">
        <v>0</v>
      </c>
      <c r="D9" s="16">
        <v>0</v>
      </c>
      <c r="E9" s="16">
        <v>0</v>
      </c>
      <c r="F9" s="16">
        <v>0</v>
      </c>
      <c r="G9" s="126">
        <v>0</v>
      </c>
      <c r="H9" s="16"/>
      <c r="I9" s="16"/>
      <c r="J9" s="16"/>
      <c r="K9" s="16"/>
      <c r="L9" s="16"/>
      <c r="M9" s="130"/>
      <c r="N9" s="3"/>
      <c r="O9" s="73">
        <v>2</v>
      </c>
      <c r="P9" s="16">
        <v>398381</v>
      </c>
      <c r="Q9" s="16">
        <v>331451</v>
      </c>
      <c r="R9" s="22">
        <v>421197</v>
      </c>
      <c r="S9" s="16">
        <v>537318</v>
      </c>
      <c r="T9" s="16">
        <v>528108</v>
      </c>
      <c r="U9" s="126">
        <v>417460</v>
      </c>
      <c r="V9" s="113"/>
      <c r="W9" s="36"/>
      <c r="X9" s="36"/>
      <c r="Y9" s="62"/>
      <c r="Z9" s="36"/>
      <c r="AA9" s="126"/>
    </row>
    <row r="10" spans="1:27" ht="15" x14ac:dyDescent="0.25">
      <c r="A10" s="6">
        <v>3</v>
      </c>
      <c r="B10" s="16">
        <v>6282241</v>
      </c>
      <c r="C10" s="16">
        <v>5351922</v>
      </c>
      <c r="D10" s="16">
        <v>6955911</v>
      </c>
      <c r="E10" s="16">
        <v>6628983</v>
      </c>
      <c r="F10" s="16">
        <v>6934501</v>
      </c>
      <c r="G10" s="126">
        <v>6699022</v>
      </c>
      <c r="H10" s="16"/>
      <c r="I10" s="16"/>
      <c r="J10" s="16"/>
      <c r="K10" s="16"/>
      <c r="L10" s="16"/>
      <c r="M10" s="130"/>
      <c r="N10" s="3"/>
      <c r="O10" s="73">
        <v>3</v>
      </c>
      <c r="P10" s="16">
        <v>1066755</v>
      </c>
      <c r="Q10" s="16">
        <v>1012816</v>
      </c>
      <c r="R10" s="22">
        <v>1058823</v>
      </c>
      <c r="S10" s="16">
        <v>1231574</v>
      </c>
      <c r="T10" s="16">
        <v>880780</v>
      </c>
      <c r="U10" s="126">
        <v>1095842</v>
      </c>
      <c r="V10" s="113"/>
      <c r="W10" s="36"/>
      <c r="X10" s="36"/>
      <c r="Y10" s="62"/>
      <c r="Z10" s="36"/>
      <c r="AA10" s="126"/>
    </row>
    <row r="11" spans="1:27" ht="15" x14ac:dyDescent="0.25">
      <c r="A11" s="6">
        <v>4</v>
      </c>
      <c r="B11" s="16">
        <v>5375095</v>
      </c>
      <c r="C11" s="16">
        <v>4684350</v>
      </c>
      <c r="D11" s="16">
        <v>5461387</v>
      </c>
      <c r="E11" s="16">
        <v>5512998</v>
      </c>
      <c r="F11" s="16">
        <v>5677422</v>
      </c>
      <c r="G11" s="126">
        <v>5364588</v>
      </c>
      <c r="H11" s="16"/>
      <c r="I11" s="16"/>
      <c r="J11" s="16"/>
      <c r="K11" s="16"/>
      <c r="L11" s="16"/>
      <c r="M11" s="130"/>
      <c r="N11" s="3"/>
      <c r="O11" s="73">
        <v>4</v>
      </c>
      <c r="P11" s="16">
        <v>195933</v>
      </c>
      <c r="Q11" s="16">
        <v>290482</v>
      </c>
      <c r="R11" s="22">
        <v>284392</v>
      </c>
      <c r="S11" s="16">
        <v>313115</v>
      </c>
      <c r="T11" s="16">
        <v>256092</v>
      </c>
      <c r="U11" s="126">
        <v>252326</v>
      </c>
      <c r="V11" s="113"/>
      <c r="W11" s="36"/>
      <c r="X11" s="36"/>
      <c r="Y11" s="62"/>
      <c r="Z11" s="36"/>
      <c r="AA11" s="126"/>
    </row>
    <row r="12" spans="1:27" ht="15" x14ac:dyDescent="0.25">
      <c r="A12" s="6">
        <v>5</v>
      </c>
      <c r="B12" s="16">
        <v>5397636</v>
      </c>
      <c r="C12" s="16">
        <v>5513090</v>
      </c>
      <c r="D12" s="16">
        <v>6223377</v>
      </c>
      <c r="E12" s="16">
        <v>6123014</v>
      </c>
      <c r="F12" s="16">
        <v>6713756</v>
      </c>
      <c r="G12" s="126">
        <v>6253008</v>
      </c>
      <c r="H12" s="16"/>
      <c r="I12" s="16"/>
      <c r="J12" s="16"/>
      <c r="K12" s="16"/>
      <c r="L12" s="16"/>
      <c r="M12" s="130"/>
      <c r="N12" s="3"/>
      <c r="O12" s="73">
        <v>5</v>
      </c>
      <c r="P12" s="16">
        <v>399892</v>
      </c>
      <c r="Q12" s="16">
        <v>598114</v>
      </c>
      <c r="R12" s="22">
        <v>653102</v>
      </c>
      <c r="S12" s="16">
        <v>402564</v>
      </c>
      <c r="T12" s="16">
        <v>558783</v>
      </c>
      <c r="U12" s="126">
        <v>647324</v>
      </c>
      <c r="V12" s="113"/>
      <c r="W12" s="36"/>
      <c r="X12" s="36"/>
      <c r="Y12" s="62"/>
      <c r="Z12" s="36"/>
      <c r="AA12" s="126"/>
    </row>
    <row r="13" spans="1:27" ht="15" x14ac:dyDescent="0.25">
      <c r="A13" s="6">
        <v>6</v>
      </c>
      <c r="B13" s="16">
        <v>6305428</v>
      </c>
      <c r="C13" s="16">
        <v>5619486</v>
      </c>
      <c r="D13" s="16">
        <v>6770658</v>
      </c>
      <c r="E13" s="16">
        <v>6078894</v>
      </c>
      <c r="F13" s="16">
        <v>6793404</v>
      </c>
      <c r="G13" s="126">
        <v>6499381</v>
      </c>
      <c r="H13" s="16"/>
      <c r="I13" s="16"/>
      <c r="J13" s="16"/>
      <c r="K13" s="16"/>
      <c r="L13" s="16"/>
      <c r="M13" s="130"/>
      <c r="N13" s="3"/>
      <c r="O13" s="73">
        <v>6</v>
      </c>
      <c r="P13" s="16">
        <v>10900</v>
      </c>
      <c r="Q13" s="16">
        <v>18700</v>
      </c>
      <c r="R13" s="22">
        <v>14250</v>
      </c>
      <c r="S13" s="16">
        <v>21192</v>
      </c>
      <c r="T13" s="16">
        <v>7850</v>
      </c>
      <c r="U13" s="126">
        <v>3682</v>
      </c>
      <c r="V13" s="113"/>
      <c r="W13" s="36"/>
      <c r="X13" s="36"/>
      <c r="Y13" s="62"/>
      <c r="Z13" s="36"/>
      <c r="AA13" s="126"/>
    </row>
    <row r="14" spans="1:27" ht="15" x14ac:dyDescent="0.25">
      <c r="A14" s="6">
        <v>7</v>
      </c>
      <c r="B14" s="16">
        <v>4371923</v>
      </c>
      <c r="C14" s="16">
        <v>4216266</v>
      </c>
      <c r="D14" s="16">
        <v>4852472</v>
      </c>
      <c r="E14" s="16">
        <v>4665726</v>
      </c>
      <c r="F14" s="16">
        <v>5215673</v>
      </c>
      <c r="G14" s="126">
        <v>4953986</v>
      </c>
      <c r="H14" s="16"/>
      <c r="I14" s="16"/>
      <c r="J14" s="16"/>
      <c r="K14" s="16"/>
      <c r="L14" s="16"/>
      <c r="M14" s="130"/>
      <c r="N14" s="3"/>
      <c r="O14" s="73">
        <v>7</v>
      </c>
      <c r="P14" s="16">
        <v>0</v>
      </c>
      <c r="Q14" s="16">
        <v>0</v>
      </c>
      <c r="R14" s="22">
        <v>0</v>
      </c>
      <c r="S14" s="16">
        <v>0</v>
      </c>
      <c r="T14" s="16">
        <v>0</v>
      </c>
      <c r="U14" s="126">
        <v>0</v>
      </c>
      <c r="V14" s="113"/>
      <c r="W14" s="36"/>
      <c r="X14" s="36"/>
      <c r="Y14" s="62"/>
      <c r="Z14" s="36"/>
      <c r="AA14" s="126"/>
    </row>
    <row r="15" spans="1:27" ht="15" x14ac:dyDescent="0.25">
      <c r="A15" s="6">
        <v>8</v>
      </c>
      <c r="B15" s="16">
        <v>2011181</v>
      </c>
      <c r="C15" s="16">
        <v>1998079</v>
      </c>
      <c r="D15" s="16">
        <v>2209828</v>
      </c>
      <c r="E15" s="16">
        <v>2449417</v>
      </c>
      <c r="F15" s="16">
        <v>2423102</v>
      </c>
      <c r="G15" s="126">
        <v>2287321</v>
      </c>
      <c r="H15" s="16"/>
      <c r="I15" s="16"/>
      <c r="J15" s="16"/>
      <c r="K15" s="16"/>
      <c r="L15" s="16"/>
      <c r="M15" s="130"/>
      <c r="N15" s="3"/>
      <c r="O15" s="114">
        <v>8</v>
      </c>
      <c r="P15" s="16">
        <v>0</v>
      </c>
      <c r="Q15" s="16">
        <v>0</v>
      </c>
      <c r="R15" s="22">
        <v>0</v>
      </c>
      <c r="S15" s="16">
        <v>0</v>
      </c>
      <c r="T15" s="16">
        <v>0</v>
      </c>
      <c r="U15" s="126">
        <v>0</v>
      </c>
      <c r="V15" s="115"/>
      <c r="W15" s="67"/>
      <c r="X15" s="67"/>
      <c r="Y15" s="82"/>
      <c r="Z15" s="67"/>
      <c r="AA15" s="126"/>
    </row>
    <row r="16" spans="1:27" ht="15" x14ac:dyDescent="0.25">
      <c r="A16" s="6">
        <v>9</v>
      </c>
      <c r="B16" s="16">
        <v>3337119</v>
      </c>
      <c r="C16" s="16">
        <v>2958360</v>
      </c>
      <c r="D16" s="16">
        <v>3318844</v>
      </c>
      <c r="E16" s="16">
        <v>3279410</v>
      </c>
      <c r="F16" s="16">
        <v>3237781</v>
      </c>
      <c r="G16" s="126">
        <v>3112485</v>
      </c>
      <c r="H16" s="16"/>
      <c r="I16" s="16"/>
      <c r="J16" s="16"/>
      <c r="K16" s="16"/>
      <c r="L16" s="16"/>
      <c r="M16" s="130"/>
      <c r="N16" s="3"/>
      <c r="O16" s="73">
        <v>9</v>
      </c>
      <c r="P16" s="16">
        <v>500</v>
      </c>
      <c r="Q16" s="36">
        <v>0</v>
      </c>
      <c r="R16" s="62">
        <v>0</v>
      </c>
      <c r="S16" s="113">
        <v>0</v>
      </c>
      <c r="T16" s="113">
        <v>0</v>
      </c>
      <c r="U16" s="127">
        <v>0</v>
      </c>
      <c r="V16" s="113"/>
      <c r="W16" s="36"/>
      <c r="X16" s="67"/>
      <c r="Y16" s="82"/>
      <c r="Z16" s="36"/>
      <c r="AA16" s="126"/>
    </row>
    <row r="17" spans="1:27" ht="15.75" thickBot="1" x14ac:dyDescent="0.3">
      <c r="A17" s="6">
        <v>10</v>
      </c>
      <c r="B17" s="16">
        <v>2844543</v>
      </c>
      <c r="C17" s="16">
        <v>2518215</v>
      </c>
      <c r="D17" s="16">
        <v>2521173</v>
      </c>
      <c r="E17" s="16">
        <v>2770794</v>
      </c>
      <c r="F17" s="16">
        <v>2766989</v>
      </c>
      <c r="G17" s="126">
        <v>2691441</v>
      </c>
      <c r="H17" s="16"/>
      <c r="I17" s="16"/>
      <c r="J17" s="16"/>
      <c r="K17" s="16"/>
      <c r="L17" s="16"/>
      <c r="M17" s="130"/>
      <c r="N17" s="3"/>
      <c r="O17" s="73">
        <v>10</v>
      </c>
      <c r="P17" s="16">
        <v>3960</v>
      </c>
      <c r="Q17" s="16">
        <v>1442</v>
      </c>
      <c r="R17" s="22">
        <v>660</v>
      </c>
      <c r="S17" s="16">
        <v>0</v>
      </c>
      <c r="T17" s="16">
        <v>0</v>
      </c>
      <c r="U17" s="126">
        <v>357</v>
      </c>
      <c r="V17" s="116"/>
      <c r="W17" s="77"/>
      <c r="X17" s="17"/>
      <c r="Y17" s="23"/>
      <c r="Z17" s="17"/>
      <c r="AA17" s="148"/>
    </row>
    <row r="18" spans="1:27" ht="13.5" thickBot="1" x14ac:dyDescent="0.25">
      <c r="A18" s="6">
        <v>11</v>
      </c>
      <c r="B18" s="16">
        <v>0</v>
      </c>
      <c r="C18" s="16">
        <v>0</v>
      </c>
      <c r="D18" s="16">
        <v>0</v>
      </c>
      <c r="E18" s="16">
        <v>0</v>
      </c>
      <c r="F18" s="16">
        <v>0</v>
      </c>
      <c r="G18" s="126">
        <v>0</v>
      </c>
      <c r="H18" s="16"/>
      <c r="I18" s="16"/>
      <c r="J18" s="16"/>
      <c r="K18" s="16"/>
      <c r="L18" s="16"/>
      <c r="M18" s="130"/>
      <c r="N18" s="3"/>
      <c r="O18" s="136">
        <v>11</v>
      </c>
      <c r="P18" s="17">
        <v>0</v>
      </c>
      <c r="Q18" s="17">
        <v>3100</v>
      </c>
      <c r="R18" s="23">
        <v>5600</v>
      </c>
      <c r="S18" s="17">
        <v>5270</v>
      </c>
      <c r="T18" s="17">
        <v>2700</v>
      </c>
      <c r="U18" s="148">
        <v>2070</v>
      </c>
      <c r="V18" s="11">
        <f t="shared" ref="V18:AA18" si="0">SUM(V8:V17)</f>
        <v>0</v>
      </c>
      <c r="W18" s="11">
        <f t="shared" si="0"/>
        <v>0</v>
      </c>
      <c r="X18" s="11">
        <f t="shared" si="0"/>
        <v>0</v>
      </c>
      <c r="Y18" s="11">
        <f t="shared" si="0"/>
        <v>0</v>
      </c>
      <c r="Z18" s="11">
        <f t="shared" si="0"/>
        <v>0</v>
      </c>
      <c r="AA18" s="93">
        <f t="shared" si="0"/>
        <v>0</v>
      </c>
    </row>
    <row r="19" spans="1:27" ht="13.5" thickBot="1" x14ac:dyDescent="0.25">
      <c r="A19" s="6">
        <v>12</v>
      </c>
      <c r="B19" s="16">
        <v>2972449</v>
      </c>
      <c r="C19" s="16">
        <v>2922359</v>
      </c>
      <c r="D19" s="16">
        <v>3175620</v>
      </c>
      <c r="E19" s="16">
        <v>3212103</v>
      </c>
      <c r="F19" s="16">
        <v>3491435</v>
      </c>
      <c r="G19" s="126">
        <v>2558599</v>
      </c>
      <c r="H19" s="16"/>
      <c r="I19" s="16"/>
      <c r="J19" s="16"/>
      <c r="K19" s="16"/>
      <c r="L19" s="16"/>
      <c r="M19" s="130"/>
      <c r="N19" s="3"/>
      <c r="O19" s="58"/>
      <c r="P19" s="11">
        <f t="shared" ref="P19:U19" si="1">SUM(P8:P18)</f>
        <v>3324266</v>
      </c>
      <c r="Q19" s="150">
        <f t="shared" si="1"/>
        <v>3311956</v>
      </c>
      <c r="R19" s="150">
        <f t="shared" si="1"/>
        <v>3516660</v>
      </c>
      <c r="S19" s="11">
        <f t="shared" si="1"/>
        <v>3541409</v>
      </c>
      <c r="T19" s="11">
        <f t="shared" si="1"/>
        <v>3532544</v>
      </c>
      <c r="U19" s="11">
        <f t="shared" si="1"/>
        <v>3400505</v>
      </c>
    </row>
    <row r="20" spans="1:27" x14ac:dyDescent="0.2">
      <c r="A20" s="6">
        <v>13</v>
      </c>
      <c r="B20" s="16">
        <v>2093587</v>
      </c>
      <c r="C20" s="16">
        <v>1728007</v>
      </c>
      <c r="D20" s="16">
        <v>2264146</v>
      </c>
      <c r="E20" s="16">
        <v>2083234</v>
      </c>
      <c r="F20" s="16">
        <v>2462007</v>
      </c>
      <c r="G20" s="126">
        <v>2332914</v>
      </c>
      <c r="H20" s="16"/>
      <c r="I20" s="16"/>
      <c r="J20" s="16"/>
      <c r="K20" s="16"/>
      <c r="L20" s="16"/>
      <c r="M20" s="130"/>
      <c r="N20" s="3"/>
    </row>
    <row r="21" spans="1:27" x14ac:dyDescent="0.2">
      <c r="A21" s="6">
        <v>14</v>
      </c>
      <c r="B21" s="16">
        <v>2134731</v>
      </c>
      <c r="C21" s="16">
        <v>1784572</v>
      </c>
      <c r="D21" s="16">
        <v>2146521</v>
      </c>
      <c r="E21" s="16">
        <v>2037511</v>
      </c>
      <c r="F21" s="16">
        <v>2138866</v>
      </c>
      <c r="G21" s="126">
        <v>2055353</v>
      </c>
      <c r="H21" s="16"/>
      <c r="I21" s="16"/>
      <c r="J21" s="16"/>
      <c r="K21" s="16"/>
      <c r="L21" s="16"/>
      <c r="M21" s="130"/>
      <c r="N21" s="3"/>
    </row>
    <row r="22" spans="1:27" x14ac:dyDescent="0.2">
      <c r="A22" s="6">
        <v>15</v>
      </c>
      <c r="B22" s="16">
        <v>1165860</v>
      </c>
      <c r="C22" s="16">
        <v>1104558</v>
      </c>
      <c r="D22" s="16">
        <v>1066206</v>
      </c>
      <c r="E22" s="16">
        <v>954720</v>
      </c>
      <c r="F22" s="16">
        <v>1247562</v>
      </c>
      <c r="G22" s="126">
        <v>970122</v>
      </c>
      <c r="H22" s="16"/>
      <c r="I22" s="16"/>
      <c r="J22" s="16"/>
      <c r="K22" s="16"/>
      <c r="L22" s="16"/>
      <c r="M22" s="130"/>
      <c r="N22" s="3"/>
    </row>
    <row r="23" spans="1:27" x14ac:dyDescent="0.2">
      <c r="A23" s="6">
        <v>16</v>
      </c>
      <c r="B23" s="16">
        <v>0</v>
      </c>
      <c r="C23" s="16">
        <v>0</v>
      </c>
      <c r="D23" s="16">
        <v>0</v>
      </c>
      <c r="E23" s="16">
        <v>0</v>
      </c>
      <c r="F23" s="16">
        <v>0</v>
      </c>
      <c r="G23" s="126">
        <v>0</v>
      </c>
      <c r="H23" s="16"/>
      <c r="I23" s="16"/>
      <c r="J23" s="16"/>
      <c r="K23" s="16"/>
      <c r="L23" s="16"/>
      <c r="M23" s="130"/>
      <c r="N23" s="3"/>
    </row>
    <row r="24" spans="1:27" x14ac:dyDescent="0.2">
      <c r="A24" s="6">
        <v>17</v>
      </c>
      <c r="B24" s="16">
        <v>759971</v>
      </c>
      <c r="C24" s="16">
        <v>651736</v>
      </c>
      <c r="D24" s="16">
        <v>813264</v>
      </c>
      <c r="E24" s="16">
        <v>705521</v>
      </c>
      <c r="F24" s="16">
        <v>786486</v>
      </c>
      <c r="G24" s="126">
        <v>782006</v>
      </c>
      <c r="H24" s="16"/>
      <c r="I24" s="16"/>
      <c r="J24" s="16"/>
      <c r="K24" s="16"/>
      <c r="L24" s="16"/>
      <c r="M24" s="130"/>
      <c r="N24" s="3"/>
    </row>
    <row r="25" spans="1:27" x14ac:dyDescent="0.2">
      <c r="A25" s="6">
        <v>18</v>
      </c>
      <c r="B25" s="16">
        <v>1076332</v>
      </c>
      <c r="C25" s="16">
        <v>986230</v>
      </c>
      <c r="D25" s="16">
        <v>1064226</v>
      </c>
      <c r="E25" s="16">
        <v>960897</v>
      </c>
      <c r="F25" s="16">
        <v>1086712</v>
      </c>
      <c r="G25" s="126">
        <v>1022723</v>
      </c>
      <c r="H25" s="16"/>
      <c r="I25" s="16"/>
      <c r="J25" s="16"/>
      <c r="K25" s="16"/>
      <c r="L25" s="16"/>
      <c r="M25" s="130"/>
      <c r="N25" s="3"/>
    </row>
    <row r="26" spans="1:27" x14ac:dyDescent="0.2">
      <c r="A26" s="6">
        <v>19</v>
      </c>
      <c r="B26" s="16">
        <v>240144</v>
      </c>
      <c r="C26" s="16">
        <v>229014</v>
      </c>
      <c r="D26" s="16">
        <v>239092</v>
      </c>
      <c r="E26" s="16">
        <v>220452</v>
      </c>
      <c r="F26" s="16">
        <v>160752</v>
      </c>
      <c r="G26" s="126">
        <v>14688</v>
      </c>
      <c r="H26" s="16"/>
      <c r="I26" s="16"/>
      <c r="J26" s="16"/>
      <c r="K26" s="16"/>
      <c r="L26" s="16"/>
      <c r="M26" s="130"/>
      <c r="N26" s="3"/>
    </row>
    <row r="27" spans="1:27" x14ac:dyDescent="0.2">
      <c r="A27" s="6">
        <v>20</v>
      </c>
      <c r="B27" s="16">
        <v>1205811</v>
      </c>
      <c r="C27" s="16">
        <v>1080897</v>
      </c>
      <c r="D27" s="16">
        <v>1194896</v>
      </c>
      <c r="E27" s="16">
        <v>1054918</v>
      </c>
      <c r="F27" s="16">
        <v>1245556</v>
      </c>
      <c r="G27" s="126">
        <v>1138898</v>
      </c>
      <c r="H27" s="16"/>
      <c r="I27" s="16"/>
      <c r="J27" s="16"/>
      <c r="K27" s="16"/>
      <c r="L27" s="16"/>
      <c r="M27" s="130"/>
      <c r="N27" s="3"/>
    </row>
    <row r="28" spans="1:27" x14ac:dyDescent="0.2">
      <c r="A28" s="6">
        <v>21</v>
      </c>
      <c r="B28" s="16">
        <v>0</v>
      </c>
      <c r="C28" s="16">
        <v>0</v>
      </c>
      <c r="D28" s="16">
        <v>0</v>
      </c>
      <c r="E28" s="16">
        <v>0</v>
      </c>
      <c r="F28" s="16">
        <v>0</v>
      </c>
      <c r="G28" s="126">
        <v>0</v>
      </c>
      <c r="H28" s="16"/>
      <c r="I28" s="16"/>
      <c r="J28" s="16"/>
      <c r="K28" s="16"/>
      <c r="L28" s="16"/>
      <c r="M28" s="130"/>
      <c r="N28" s="3"/>
    </row>
    <row r="29" spans="1:27" x14ac:dyDescent="0.2">
      <c r="A29" s="6">
        <v>22</v>
      </c>
      <c r="B29" s="16">
        <v>646980</v>
      </c>
      <c r="C29" s="16">
        <v>680927</v>
      </c>
      <c r="D29" s="16">
        <v>733907</v>
      </c>
      <c r="E29" s="16">
        <v>669868</v>
      </c>
      <c r="F29" s="16">
        <v>712863</v>
      </c>
      <c r="G29" s="126">
        <v>561638</v>
      </c>
      <c r="H29" s="16"/>
      <c r="I29" s="16"/>
      <c r="J29" s="16"/>
      <c r="K29" s="16"/>
      <c r="L29" s="16"/>
      <c r="M29" s="16"/>
      <c r="N29" s="3"/>
    </row>
    <row r="30" spans="1:27" x14ac:dyDescent="0.2">
      <c r="A30" s="6">
        <v>23</v>
      </c>
      <c r="B30" s="16">
        <v>236657</v>
      </c>
      <c r="C30" s="16">
        <v>127382</v>
      </c>
      <c r="D30" s="16">
        <v>0</v>
      </c>
      <c r="E30" s="16">
        <v>87936</v>
      </c>
      <c r="F30" s="16">
        <v>0</v>
      </c>
      <c r="G30" s="126">
        <v>0</v>
      </c>
      <c r="H30" s="16"/>
      <c r="I30" s="16"/>
      <c r="J30" s="16"/>
      <c r="K30" s="16"/>
      <c r="L30" s="16"/>
      <c r="M30" s="130"/>
      <c r="N30" s="3"/>
    </row>
    <row r="31" spans="1:27" x14ac:dyDescent="0.2">
      <c r="A31" s="6">
        <v>24</v>
      </c>
      <c r="B31" s="16">
        <v>0</v>
      </c>
      <c r="C31" s="16">
        <v>0</v>
      </c>
      <c r="D31" s="16">
        <v>0</v>
      </c>
      <c r="E31" s="16">
        <v>0</v>
      </c>
      <c r="F31" s="16">
        <v>0</v>
      </c>
      <c r="G31" s="126">
        <v>0</v>
      </c>
      <c r="H31" s="16"/>
      <c r="I31" s="16"/>
      <c r="J31" s="16"/>
      <c r="K31" s="16"/>
      <c r="L31" s="16"/>
      <c r="M31" s="16"/>
      <c r="N31" s="3"/>
    </row>
    <row r="32" spans="1:27" x14ac:dyDescent="0.2">
      <c r="A32" s="6">
        <v>25</v>
      </c>
      <c r="B32" s="16">
        <v>563346</v>
      </c>
      <c r="C32" s="16">
        <v>680570</v>
      </c>
      <c r="D32" s="16">
        <v>625259</v>
      </c>
      <c r="E32" s="16">
        <v>773474</v>
      </c>
      <c r="F32" s="16">
        <v>801061</v>
      </c>
      <c r="G32" s="126">
        <v>674781</v>
      </c>
      <c r="H32" s="16"/>
      <c r="I32" s="16"/>
      <c r="J32" s="16"/>
      <c r="K32" s="16"/>
      <c r="L32" s="16"/>
      <c r="M32" s="130"/>
      <c r="N32" s="3"/>
    </row>
    <row r="33" spans="1:14" x14ac:dyDescent="0.2">
      <c r="A33" s="6">
        <v>26</v>
      </c>
      <c r="B33" s="16">
        <v>488552</v>
      </c>
      <c r="C33" s="16">
        <v>461202</v>
      </c>
      <c r="D33" s="16">
        <v>525334</v>
      </c>
      <c r="E33" s="16">
        <v>584804</v>
      </c>
      <c r="F33" s="16">
        <v>569038</v>
      </c>
      <c r="G33" s="126">
        <v>549778</v>
      </c>
      <c r="H33" s="16"/>
      <c r="I33" s="16"/>
      <c r="J33" s="16"/>
      <c r="K33" s="16"/>
      <c r="L33" s="16"/>
      <c r="M33" s="130"/>
      <c r="N33" s="3"/>
    </row>
    <row r="34" spans="1:14" x14ac:dyDescent="0.2">
      <c r="A34" s="6">
        <v>27</v>
      </c>
      <c r="B34" s="16">
        <v>0</v>
      </c>
      <c r="C34" s="16">
        <v>0</v>
      </c>
      <c r="D34" s="16">
        <v>0</v>
      </c>
      <c r="E34" s="16">
        <v>0</v>
      </c>
      <c r="F34" s="16">
        <v>0</v>
      </c>
      <c r="G34" s="126">
        <v>0</v>
      </c>
      <c r="H34" s="16"/>
      <c r="I34" s="16"/>
      <c r="J34" s="16"/>
      <c r="K34" s="16"/>
      <c r="L34" s="16"/>
      <c r="M34" s="130"/>
      <c r="N34" s="3"/>
    </row>
    <row r="35" spans="1:14" x14ac:dyDescent="0.2">
      <c r="A35" s="6">
        <v>28</v>
      </c>
      <c r="B35" s="16">
        <v>0</v>
      </c>
      <c r="C35" s="16">
        <v>0</v>
      </c>
      <c r="D35" s="16">
        <v>0</v>
      </c>
      <c r="E35" s="16">
        <v>0</v>
      </c>
      <c r="F35" s="16">
        <v>0</v>
      </c>
      <c r="G35" s="126">
        <v>0</v>
      </c>
      <c r="H35" s="16"/>
      <c r="I35" s="16"/>
      <c r="J35" s="16"/>
      <c r="K35" s="16"/>
      <c r="L35" s="16"/>
      <c r="M35" s="130"/>
      <c r="N35" s="3"/>
    </row>
    <row r="36" spans="1:14" x14ac:dyDescent="0.2">
      <c r="A36" s="6">
        <v>29</v>
      </c>
      <c r="B36" s="16">
        <v>327597</v>
      </c>
      <c r="C36" s="16">
        <v>319770</v>
      </c>
      <c r="D36" s="16">
        <v>293444</v>
      </c>
      <c r="E36" s="16">
        <v>230469</v>
      </c>
      <c r="F36" s="16">
        <v>211491</v>
      </c>
      <c r="G36" s="126">
        <v>136095</v>
      </c>
      <c r="H36" s="16"/>
      <c r="I36" s="16"/>
      <c r="J36" s="16"/>
      <c r="K36" s="16"/>
      <c r="L36" s="16"/>
      <c r="M36" s="130"/>
      <c r="N36" s="3"/>
    </row>
    <row r="37" spans="1:14" x14ac:dyDescent="0.2">
      <c r="A37" s="6">
        <v>30</v>
      </c>
      <c r="B37" s="16">
        <v>0</v>
      </c>
      <c r="C37" s="16">
        <v>0</v>
      </c>
      <c r="D37" s="16">
        <v>0</v>
      </c>
      <c r="E37" s="16">
        <v>0</v>
      </c>
      <c r="F37" s="16">
        <v>0</v>
      </c>
      <c r="G37" s="126">
        <v>0</v>
      </c>
      <c r="H37" s="16"/>
      <c r="I37" s="16"/>
      <c r="J37" s="16"/>
      <c r="K37" s="16"/>
      <c r="L37" s="16"/>
      <c r="M37" s="130"/>
      <c r="N37" s="3"/>
    </row>
    <row r="38" spans="1:14" x14ac:dyDescent="0.2">
      <c r="A38" s="6">
        <v>31</v>
      </c>
      <c r="B38" s="16">
        <v>0</v>
      </c>
      <c r="C38" s="16">
        <v>0</v>
      </c>
      <c r="D38" s="16">
        <v>0</v>
      </c>
      <c r="E38" s="16">
        <v>0</v>
      </c>
      <c r="F38" s="16">
        <v>0</v>
      </c>
      <c r="G38" s="126">
        <v>0</v>
      </c>
      <c r="H38" s="16"/>
      <c r="I38" s="16"/>
      <c r="J38" s="16"/>
      <c r="K38" s="16"/>
      <c r="L38" s="16"/>
      <c r="M38" s="16"/>
      <c r="N38" s="3"/>
    </row>
    <row r="39" spans="1:14" x14ac:dyDescent="0.2">
      <c r="A39" s="6">
        <v>32</v>
      </c>
      <c r="B39" s="16">
        <v>490212</v>
      </c>
      <c r="C39" s="16">
        <v>405094</v>
      </c>
      <c r="D39" s="16">
        <v>499388</v>
      </c>
      <c r="E39" s="16">
        <v>493926</v>
      </c>
      <c r="F39" s="16">
        <v>477174</v>
      </c>
      <c r="G39" s="126">
        <v>460716</v>
      </c>
      <c r="H39" s="16"/>
      <c r="I39" s="16"/>
      <c r="J39" s="16"/>
      <c r="K39" s="16"/>
      <c r="L39" s="16"/>
      <c r="M39" s="130"/>
      <c r="N39" s="3"/>
    </row>
    <row r="40" spans="1:14" x14ac:dyDescent="0.2">
      <c r="A40" s="6">
        <v>33</v>
      </c>
      <c r="B40" s="16">
        <v>8772</v>
      </c>
      <c r="C40" s="16">
        <v>8364</v>
      </c>
      <c r="D40" s="16">
        <v>10710</v>
      </c>
      <c r="E40" s="16">
        <v>12495</v>
      </c>
      <c r="F40" s="16">
        <v>11730</v>
      </c>
      <c r="G40" s="126">
        <v>19278</v>
      </c>
      <c r="H40" s="16"/>
      <c r="I40" s="16"/>
      <c r="J40" s="16"/>
      <c r="K40" s="16"/>
      <c r="L40" s="16"/>
      <c r="M40" s="130"/>
      <c r="N40" s="3"/>
    </row>
    <row r="41" spans="1:14" x14ac:dyDescent="0.2">
      <c r="A41" s="6">
        <v>34</v>
      </c>
      <c r="B41" s="16">
        <v>112304</v>
      </c>
      <c r="C41" s="16">
        <v>0</v>
      </c>
      <c r="D41" s="16">
        <v>0</v>
      </c>
      <c r="E41" s="16">
        <v>0</v>
      </c>
      <c r="F41" s="16">
        <v>0</v>
      </c>
      <c r="G41" s="126">
        <v>0</v>
      </c>
      <c r="H41" s="16"/>
      <c r="I41" s="16"/>
      <c r="J41" s="16"/>
      <c r="K41" s="16"/>
      <c r="L41" s="16"/>
      <c r="M41" s="16"/>
      <c r="N41" s="3"/>
    </row>
    <row r="42" spans="1:14" x14ac:dyDescent="0.2">
      <c r="A42" s="6">
        <v>35</v>
      </c>
      <c r="B42" s="16">
        <v>71205</v>
      </c>
      <c r="C42" s="16">
        <v>54654</v>
      </c>
      <c r="D42" s="16">
        <v>52729</v>
      </c>
      <c r="E42" s="16">
        <v>100225</v>
      </c>
      <c r="F42" s="16">
        <v>76186</v>
      </c>
      <c r="G42" s="126">
        <v>88034</v>
      </c>
      <c r="H42" s="16"/>
      <c r="I42" s="16"/>
      <c r="J42" s="16"/>
      <c r="K42" s="16"/>
      <c r="L42" s="16"/>
      <c r="M42" s="130"/>
      <c r="N42" s="3"/>
    </row>
    <row r="43" spans="1:14" x14ac:dyDescent="0.2">
      <c r="A43" s="6">
        <v>36</v>
      </c>
      <c r="B43" s="16">
        <v>1500</v>
      </c>
      <c r="C43" s="16">
        <v>3800</v>
      </c>
      <c r="D43" s="16">
        <v>300</v>
      </c>
      <c r="E43" s="16">
        <v>100</v>
      </c>
      <c r="F43" s="16">
        <v>300</v>
      </c>
      <c r="G43" s="126">
        <v>200</v>
      </c>
      <c r="H43" s="16"/>
      <c r="I43" s="16"/>
      <c r="J43" s="16"/>
      <c r="K43" s="16"/>
      <c r="L43" s="16"/>
      <c r="M43" s="130"/>
      <c r="N43" s="3"/>
    </row>
    <row r="44" spans="1:14" x14ac:dyDescent="0.2">
      <c r="A44" s="6">
        <v>37</v>
      </c>
      <c r="B44" s="16">
        <v>561663</v>
      </c>
      <c r="C44" s="16">
        <v>451962</v>
      </c>
      <c r="D44" s="16">
        <v>570794</v>
      </c>
      <c r="E44" s="16">
        <v>494037</v>
      </c>
      <c r="F44" s="16">
        <v>568548</v>
      </c>
      <c r="G44" s="126">
        <v>499596</v>
      </c>
      <c r="H44" s="16"/>
      <c r="I44" s="16"/>
      <c r="J44" s="16"/>
      <c r="K44" s="16"/>
      <c r="L44" s="16"/>
      <c r="M44" s="130"/>
      <c r="N44" s="3"/>
    </row>
    <row r="45" spans="1:14" x14ac:dyDescent="0.2">
      <c r="A45" s="6">
        <v>38</v>
      </c>
      <c r="B45" s="16">
        <v>0</v>
      </c>
      <c r="C45" s="16">
        <v>0</v>
      </c>
      <c r="D45" s="16">
        <v>0</v>
      </c>
      <c r="E45" s="16">
        <v>0</v>
      </c>
      <c r="F45" s="16">
        <v>0</v>
      </c>
      <c r="G45" s="126">
        <v>0</v>
      </c>
      <c r="H45" s="16"/>
      <c r="I45" s="16"/>
      <c r="J45" s="16"/>
      <c r="K45" s="16"/>
      <c r="L45" s="16"/>
      <c r="M45" s="130"/>
      <c r="N45" s="3"/>
    </row>
    <row r="46" spans="1:14" x14ac:dyDescent="0.2">
      <c r="A46" s="6">
        <v>39</v>
      </c>
      <c r="B46" s="16">
        <v>0</v>
      </c>
      <c r="C46" s="16">
        <v>0</v>
      </c>
      <c r="D46" s="16">
        <v>0</v>
      </c>
      <c r="E46" s="16">
        <v>0</v>
      </c>
      <c r="F46" s="16">
        <v>0</v>
      </c>
      <c r="G46" s="126">
        <v>0</v>
      </c>
      <c r="H46" s="16"/>
      <c r="I46" s="16"/>
      <c r="J46" s="16"/>
      <c r="K46" s="16"/>
      <c r="L46" s="16"/>
      <c r="M46" s="130"/>
      <c r="N46" s="3"/>
    </row>
    <row r="47" spans="1:14" x14ac:dyDescent="0.2">
      <c r="A47" s="6">
        <v>40</v>
      </c>
      <c r="B47" s="16">
        <v>0</v>
      </c>
      <c r="C47" s="16">
        <v>0</v>
      </c>
      <c r="D47" s="16">
        <v>0</v>
      </c>
      <c r="E47" s="16">
        <v>0</v>
      </c>
      <c r="F47" s="16">
        <v>0</v>
      </c>
      <c r="G47" s="126">
        <v>0</v>
      </c>
      <c r="H47" s="16"/>
      <c r="I47" s="16"/>
      <c r="J47" s="16"/>
      <c r="K47" s="16"/>
      <c r="L47" s="16"/>
      <c r="M47" s="130"/>
      <c r="N47" s="9"/>
    </row>
    <row r="48" spans="1:14" x14ac:dyDescent="0.2">
      <c r="A48" s="6">
        <v>41</v>
      </c>
      <c r="B48" s="16">
        <v>1280</v>
      </c>
      <c r="C48" s="16">
        <v>3012</v>
      </c>
      <c r="D48" s="16">
        <v>910</v>
      </c>
      <c r="E48" s="16">
        <v>0</v>
      </c>
      <c r="F48" s="16">
        <v>0</v>
      </c>
      <c r="G48" s="126">
        <v>408</v>
      </c>
      <c r="H48" s="16"/>
      <c r="I48" s="16"/>
      <c r="J48" s="16"/>
      <c r="K48" s="16"/>
      <c r="L48" s="16"/>
      <c r="M48" s="130"/>
      <c r="N48" s="9"/>
    </row>
    <row r="49" spans="1:14" x14ac:dyDescent="0.2">
      <c r="A49" s="6">
        <v>42</v>
      </c>
      <c r="B49" s="16">
        <v>33354</v>
      </c>
      <c r="C49" s="16">
        <v>0</v>
      </c>
      <c r="D49" s="16">
        <v>0</v>
      </c>
      <c r="E49" s="16">
        <v>0</v>
      </c>
      <c r="F49" s="16">
        <v>0</v>
      </c>
      <c r="G49" s="126">
        <v>0</v>
      </c>
      <c r="H49" s="16"/>
      <c r="I49" s="16"/>
      <c r="J49" s="16"/>
      <c r="K49" s="16"/>
      <c r="L49" s="16"/>
      <c r="M49" s="130"/>
      <c r="N49" s="9"/>
    </row>
    <row r="50" spans="1:14" x14ac:dyDescent="0.2">
      <c r="A50" s="6">
        <v>43</v>
      </c>
      <c r="B50" s="16">
        <v>0</v>
      </c>
      <c r="C50" s="16">
        <v>0</v>
      </c>
      <c r="D50" s="16">
        <v>0</v>
      </c>
      <c r="E50" s="16">
        <v>0</v>
      </c>
      <c r="F50" s="16">
        <v>0</v>
      </c>
      <c r="G50" s="126">
        <v>0</v>
      </c>
      <c r="H50" s="16"/>
      <c r="I50" s="16"/>
      <c r="J50" s="16"/>
      <c r="K50" s="16"/>
      <c r="L50" s="16"/>
      <c r="M50" s="130"/>
    </row>
    <row r="51" spans="1:14" x14ac:dyDescent="0.2">
      <c r="A51" s="6">
        <v>44</v>
      </c>
      <c r="B51" s="16">
        <v>269750</v>
      </c>
      <c r="C51" s="16">
        <v>179623</v>
      </c>
      <c r="D51" s="16">
        <v>292586</v>
      </c>
      <c r="E51" s="16">
        <v>295857</v>
      </c>
      <c r="F51" s="16">
        <v>344128</v>
      </c>
      <c r="G51" s="126">
        <v>302528</v>
      </c>
      <c r="H51" s="16"/>
      <c r="I51" s="16"/>
      <c r="J51" s="16"/>
      <c r="K51" s="16"/>
      <c r="L51" s="16"/>
      <c r="M51" s="130"/>
    </row>
    <row r="52" spans="1:14" x14ac:dyDescent="0.2">
      <c r="A52" s="6">
        <v>45</v>
      </c>
      <c r="B52" s="16">
        <v>759759</v>
      </c>
      <c r="C52" s="16">
        <v>795319</v>
      </c>
      <c r="D52" s="16">
        <v>835102</v>
      </c>
      <c r="E52" s="16">
        <v>788655</v>
      </c>
      <c r="F52" s="16">
        <v>794970</v>
      </c>
      <c r="G52" s="126">
        <v>694617</v>
      </c>
      <c r="H52" s="16"/>
      <c r="I52" s="16"/>
      <c r="J52" s="16"/>
      <c r="K52" s="16"/>
      <c r="L52" s="16"/>
      <c r="M52" s="16"/>
    </row>
    <row r="53" spans="1:14" x14ac:dyDescent="0.2">
      <c r="A53" s="6">
        <v>46</v>
      </c>
      <c r="B53" s="16">
        <v>0</v>
      </c>
      <c r="C53" s="16">
        <v>0</v>
      </c>
      <c r="D53" s="16">
        <v>668</v>
      </c>
      <c r="E53" s="16">
        <v>0</v>
      </c>
      <c r="F53" s="16">
        <v>0</v>
      </c>
      <c r="G53" s="126">
        <v>0</v>
      </c>
      <c r="H53" s="16"/>
      <c r="I53" s="16"/>
      <c r="J53" s="16"/>
      <c r="K53" s="16"/>
      <c r="L53" s="16"/>
      <c r="M53" s="16"/>
    </row>
    <row r="54" spans="1:14" x14ac:dyDescent="0.2">
      <c r="A54" s="6">
        <v>47</v>
      </c>
      <c r="B54" s="16">
        <v>1553757</v>
      </c>
      <c r="C54" s="16">
        <v>1475615</v>
      </c>
      <c r="D54" s="16">
        <v>1592387</v>
      </c>
      <c r="E54" s="16">
        <v>1581917</v>
      </c>
      <c r="F54" s="16">
        <v>1700495</v>
      </c>
      <c r="G54" s="126">
        <v>1608089</v>
      </c>
      <c r="H54" s="16"/>
      <c r="I54" s="16"/>
      <c r="J54" s="16"/>
      <c r="K54" s="16"/>
      <c r="L54" s="16"/>
      <c r="M54" s="16"/>
    </row>
    <row r="55" spans="1:14" x14ac:dyDescent="0.2">
      <c r="A55" s="6">
        <v>48</v>
      </c>
      <c r="B55" s="16">
        <v>496094</v>
      </c>
      <c r="C55" s="16">
        <v>391300</v>
      </c>
      <c r="D55" s="16">
        <v>488994</v>
      </c>
      <c r="E55" s="16">
        <v>351390</v>
      </c>
      <c r="F55" s="16">
        <v>225272</v>
      </c>
      <c r="G55" s="126">
        <v>153867</v>
      </c>
      <c r="H55" s="16"/>
      <c r="I55" s="16"/>
      <c r="J55" s="16"/>
      <c r="K55" s="16"/>
      <c r="L55" s="16"/>
      <c r="M55" s="16"/>
    </row>
    <row r="56" spans="1:14" x14ac:dyDescent="0.2">
      <c r="A56" s="6">
        <v>49</v>
      </c>
      <c r="B56" s="16">
        <v>77793</v>
      </c>
      <c r="C56" s="16">
        <v>61792</v>
      </c>
      <c r="D56" s="16">
        <v>41570</v>
      </c>
      <c r="E56" s="16">
        <v>0</v>
      </c>
      <c r="F56" s="16">
        <v>0</v>
      </c>
      <c r="G56" s="126">
        <v>0</v>
      </c>
      <c r="H56" s="16"/>
      <c r="I56" s="16"/>
      <c r="J56" s="16"/>
      <c r="K56" s="16"/>
      <c r="L56" s="16"/>
      <c r="M56" s="16"/>
    </row>
    <row r="57" spans="1:14" x14ac:dyDescent="0.2">
      <c r="A57" s="122">
        <v>50</v>
      </c>
      <c r="B57" s="16">
        <v>1145381</v>
      </c>
      <c r="C57" s="16">
        <v>1138429</v>
      </c>
      <c r="D57" s="16">
        <v>1303860</v>
      </c>
      <c r="E57" s="16">
        <v>1367796</v>
      </c>
      <c r="F57" s="16">
        <v>1301004</v>
      </c>
      <c r="G57" s="126">
        <v>1087733</v>
      </c>
      <c r="H57" s="16"/>
      <c r="I57" s="16"/>
      <c r="J57" s="16"/>
      <c r="K57" s="16"/>
      <c r="L57" s="16"/>
      <c r="M57" s="16"/>
    </row>
    <row r="58" spans="1:14" x14ac:dyDescent="0.2">
      <c r="A58" s="122">
        <v>51</v>
      </c>
      <c r="B58" s="16">
        <v>25806</v>
      </c>
      <c r="C58" s="16">
        <v>65484</v>
      </c>
      <c r="D58" s="16">
        <v>84354</v>
      </c>
      <c r="E58" s="16">
        <v>34680</v>
      </c>
      <c r="F58" s="16">
        <v>103734</v>
      </c>
      <c r="G58" s="126">
        <v>53346</v>
      </c>
      <c r="H58" s="16"/>
      <c r="I58" s="16"/>
      <c r="J58" s="16"/>
      <c r="K58" s="16"/>
      <c r="L58" s="16"/>
      <c r="M58" s="16"/>
    </row>
    <row r="59" spans="1:14" x14ac:dyDescent="0.2">
      <c r="A59" s="122">
        <v>52</v>
      </c>
      <c r="B59" s="16">
        <v>0</v>
      </c>
      <c r="C59" s="16">
        <v>0</v>
      </c>
      <c r="D59" s="16">
        <v>0</v>
      </c>
      <c r="E59" s="16">
        <v>0</v>
      </c>
      <c r="F59" s="16">
        <v>0</v>
      </c>
      <c r="G59" s="126">
        <v>0</v>
      </c>
      <c r="H59" s="16"/>
      <c r="I59" s="16"/>
      <c r="J59" s="16"/>
      <c r="K59" s="16"/>
      <c r="L59" s="16"/>
      <c r="M59" s="16"/>
    </row>
    <row r="60" spans="1:14" x14ac:dyDescent="0.2">
      <c r="A60" s="122">
        <v>53</v>
      </c>
      <c r="B60" s="16">
        <v>0</v>
      </c>
      <c r="C60" s="16">
        <v>0</v>
      </c>
      <c r="D60" s="16">
        <v>0</v>
      </c>
      <c r="E60" s="16">
        <v>0</v>
      </c>
      <c r="F60" s="16">
        <v>0</v>
      </c>
      <c r="G60" s="126">
        <v>0</v>
      </c>
      <c r="H60" s="16"/>
      <c r="I60" s="16"/>
      <c r="J60" s="16"/>
      <c r="K60" s="16"/>
      <c r="L60" s="16"/>
      <c r="M60" s="16"/>
    </row>
    <row r="61" spans="1:14" x14ac:dyDescent="0.2">
      <c r="A61" s="6">
        <v>54</v>
      </c>
      <c r="B61" s="16">
        <v>27700</v>
      </c>
      <c r="C61" s="16">
        <v>50986</v>
      </c>
      <c r="D61" s="16">
        <v>18778</v>
      </c>
      <c r="E61" s="16">
        <v>213329</v>
      </c>
      <c r="F61" s="16">
        <v>251532</v>
      </c>
      <c r="G61" s="126">
        <v>161370</v>
      </c>
      <c r="H61" s="16"/>
      <c r="I61" s="16"/>
      <c r="J61" s="16"/>
      <c r="K61" s="16"/>
      <c r="L61" s="16"/>
      <c r="M61" s="16"/>
    </row>
    <row r="62" spans="1:14" x14ac:dyDescent="0.2">
      <c r="A62" s="6">
        <v>55</v>
      </c>
      <c r="B62" s="16">
        <v>35000</v>
      </c>
      <c r="C62" s="16">
        <v>57000</v>
      </c>
      <c r="D62" s="16">
        <v>0</v>
      </c>
      <c r="E62" s="16">
        <v>0</v>
      </c>
      <c r="F62" s="16">
        <v>0</v>
      </c>
      <c r="G62" s="126">
        <v>0</v>
      </c>
      <c r="H62" s="16"/>
      <c r="I62" s="16"/>
      <c r="J62" s="16"/>
      <c r="K62" s="16"/>
      <c r="L62" s="16"/>
      <c r="M62" s="16"/>
    </row>
    <row r="63" spans="1:14" x14ac:dyDescent="0.2">
      <c r="A63" s="6">
        <v>56</v>
      </c>
      <c r="B63" s="16">
        <v>29274</v>
      </c>
      <c r="C63" s="16">
        <v>0</v>
      </c>
      <c r="D63" s="16">
        <v>0</v>
      </c>
      <c r="E63" s="16">
        <v>0</v>
      </c>
      <c r="F63" s="16">
        <v>0</v>
      </c>
      <c r="G63" s="126">
        <v>0</v>
      </c>
      <c r="H63" s="141"/>
      <c r="I63" s="141"/>
      <c r="J63" s="141"/>
      <c r="K63" s="141"/>
      <c r="L63" s="141"/>
      <c r="M63" s="141"/>
    </row>
    <row r="64" spans="1:14" ht="13.5" thickBot="1" x14ac:dyDescent="0.25">
      <c r="A64" s="6">
        <v>57</v>
      </c>
      <c r="B64" s="141">
        <v>22560</v>
      </c>
      <c r="C64" s="141">
        <v>69558</v>
      </c>
      <c r="D64" s="141">
        <v>111690</v>
      </c>
      <c r="E64" s="141">
        <v>90749</v>
      </c>
      <c r="F64" s="141">
        <v>100785</v>
      </c>
      <c r="G64" s="152">
        <v>78491</v>
      </c>
      <c r="H64" s="17"/>
      <c r="I64" s="17"/>
      <c r="J64" s="17"/>
      <c r="K64" s="17"/>
      <c r="L64" s="17"/>
      <c r="M64" s="17"/>
    </row>
    <row r="65" spans="1:13" ht="13.5" thickBot="1" x14ac:dyDescent="0.25">
      <c r="A65" s="8">
        <v>58</v>
      </c>
      <c r="B65" s="17">
        <v>19788</v>
      </c>
      <c r="C65" s="17">
        <v>52428</v>
      </c>
      <c r="D65" s="17">
        <v>0</v>
      </c>
      <c r="E65" s="17">
        <v>0</v>
      </c>
      <c r="F65" s="17">
        <v>128418</v>
      </c>
      <c r="G65" s="148">
        <v>56202</v>
      </c>
      <c r="H65" s="29"/>
      <c r="I65" s="29"/>
      <c r="J65" s="29"/>
      <c r="K65" s="29"/>
      <c r="L65" s="29"/>
      <c r="M65" s="29"/>
    </row>
    <row r="66" spans="1:13" ht="13.5" thickBot="1" x14ac:dyDescent="0.25">
      <c r="A66" s="24" t="s">
        <v>28</v>
      </c>
      <c r="B66" s="24">
        <f>SUM(B8:B65)</f>
        <v>65257767</v>
      </c>
      <c r="C66" s="24">
        <f>SUM(C8:C65)</f>
        <v>60397470</v>
      </c>
      <c r="D66" s="24">
        <f t="shared" ref="D66:M66" si="2">SUM(D8:D64)</f>
        <v>68793201</v>
      </c>
      <c r="E66" s="24">
        <f t="shared" ref="E66" si="3">SUM(E8:E65)</f>
        <v>67277106</v>
      </c>
      <c r="F66" s="24">
        <f>SUM(F8:M65)</f>
        <v>137530717</v>
      </c>
      <c r="G66" s="24">
        <f t="shared" si="2"/>
        <v>66193758</v>
      </c>
      <c r="H66" s="24">
        <f t="shared" si="2"/>
        <v>0</v>
      </c>
      <c r="I66" s="24">
        <f t="shared" si="2"/>
        <v>0</v>
      </c>
      <c r="J66" s="24">
        <f t="shared" si="2"/>
        <v>0</v>
      </c>
      <c r="K66" s="24">
        <f t="shared" si="2"/>
        <v>0</v>
      </c>
      <c r="L66" s="24">
        <f t="shared" si="2"/>
        <v>0</v>
      </c>
      <c r="M66" s="24">
        <f t="shared" si="2"/>
        <v>0</v>
      </c>
    </row>
    <row r="67" spans="1:13" x14ac:dyDescent="0.2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</row>
    <row r="68" spans="1:13" x14ac:dyDescent="0.2">
      <c r="A68" s="118" t="s">
        <v>8</v>
      </c>
    </row>
  </sheetData>
  <mergeCells count="5">
    <mergeCell ref="A1:AA4"/>
    <mergeCell ref="R5:U5"/>
    <mergeCell ref="Z5:AA5"/>
    <mergeCell ref="A6:M6"/>
    <mergeCell ref="O6:AA6"/>
  </mergeCells>
  <printOptions horizontalCentered="1"/>
  <pageMargins left="0.27559055118110237" right="0.27559055118110237" top="0.23622047244094491" bottom="0.23622047244094491" header="0.23622047244094491" footer="0.23622047244094491"/>
  <pageSetup scale="60" orientation="portrait" r:id="rId1"/>
  <colBreaks count="1" manualBreakCount="1">
    <brk id="21" max="67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66"/>
  <sheetViews>
    <sheetView view="pageBreakPreview" zoomScaleSheetLayoutView="100" workbookViewId="0">
      <selection sqref="A1:AA4"/>
    </sheetView>
  </sheetViews>
  <sheetFormatPr baseColWidth="10" defaultRowHeight="12.75" x14ac:dyDescent="0.2"/>
  <cols>
    <col min="1" max="1" width="7" style="96" customWidth="1"/>
    <col min="2" max="5" width="12.85546875" style="96" customWidth="1"/>
    <col min="6" max="10" width="11.28515625" style="96" customWidth="1"/>
    <col min="11" max="11" width="12.28515625" style="96" customWidth="1"/>
    <col min="12" max="12" width="13.28515625" style="96" customWidth="1"/>
    <col min="13" max="13" width="13.42578125" style="96" customWidth="1"/>
    <col min="14" max="14" width="5.28515625" style="96" customWidth="1"/>
    <col min="15" max="15" width="7.5703125" style="96" customWidth="1"/>
    <col min="16" max="20" width="12" style="96" customWidth="1"/>
    <col min="21" max="25" width="11.28515625" style="96" customWidth="1"/>
    <col min="26" max="26" width="12.28515625" style="96" customWidth="1"/>
    <col min="27" max="27" width="12.42578125" style="96" customWidth="1"/>
    <col min="28" max="28" width="11.42578125" style="97" customWidth="1"/>
    <col min="29" max="16384" width="11.42578125" style="96"/>
  </cols>
  <sheetData>
    <row r="1" spans="1:27" ht="23.25" customHeight="1" x14ac:dyDescent="0.2">
      <c r="A1" s="153" t="s">
        <v>9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</row>
    <row r="2" spans="1:27" ht="23.25" customHeight="1" x14ac:dyDescent="0.2">
      <c r="A2" s="153"/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</row>
    <row r="3" spans="1:27" ht="23.25" customHeight="1" x14ac:dyDescent="0.2">
      <c r="A3" s="153"/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</row>
    <row r="4" spans="1:27" ht="18.75" customHeight="1" x14ac:dyDescent="0.2">
      <c r="A4" s="153"/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153"/>
    </row>
    <row r="5" spans="1:27" ht="18.75" customHeight="1" thickBot="1" x14ac:dyDescent="0.25">
      <c r="A5" s="98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O5" s="99"/>
      <c r="P5" s="99"/>
      <c r="Q5" s="99"/>
      <c r="R5" s="154"/>
      <c r="S5" s="154"/>
      <c r="T5" s="154"/>
      <c r="U5" s="154"/>
      <c r="V5" s="99"/>
      <c r="W5" s="138"/>
      <c r="X5" s="138"/>
      <c r="Y5" s="138"/>
      <c r="Z5" s="154" t="s">
        <v>36</v>
      </c>
      <c r="AA5" s="154"/>
    </row>
    <row r="6" spans="1:27" ht="19.5" customHeight="1" thickBot="1" x14ac:dyDescent="0.25">
      <c r="A6" s="158" t="s">
        <v>34</v>
      </c>
      <c r="B6" s="159"/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60"/>
      <c r="N6" s="100"/>
      <c r="O6" s="158" t="s">
        <v>35</v>
      </c>
      <c r="P6" s="159"/>
      <c r="Q6" s="159"/>
      <c r="R6" s="159"/>
      <c r="S6" s="159"/>
      <c r="T6" s="159"/>
      <c r="U6" s="159"/>
      <c r="V6" s="159"/>
      <c r="W6" s="159"/>
      <c r="X6" s="159"/>
      <c r="Y6" s="159"/>
      <c r="Z6" s="159"/>
      <c r="AA6" s="159"/>
    </row>
    <row r="7" spans="1:27" ht="15.75" thickBot="1" x14ac:dyDescent="0.3">
      <c r="A7" s="143" t="s">
        <v>0</v>
      </c>
      <c r="B7" s="85" t="s">
        <v>1</v>
      </c>
      <c r="C7" s="86" t="s">
        <v>2</v>
      </c>
      <c r="D7" s="85" t="s">
        <v>3</v>
      </c>
      <c r="E7" s="144" t="s">
        <v>6</v>
      </c>
      <c r="F7" s="144" t="s">
        <v>7</v>
      </c>
      <c r="G7" s="85" t="s">
        <v>10</v>
      </c>
      <c r="H7" s="85" t="s">
        <v>11</v>
      </c>
      <c r="I7" s="85" t="s">
        <v>12</v>
      </c>
      <c r="J7" s="85" t="s">
        <v>27</v>
      </c>
      <c r="K7" s="109" t="s">
        <v>29</v>
      </c>
      <c r="L7" s="109" t="s">
        <v>18</v>
      </c>
      <c r="M7" s="109" t="s">
        <v>19</v>
      </c>
      <c r="N7" s="107"/>
      <c r="O7" s="83" t="s">
        <v>0</v>
      </c>
      <c r="P7" s="92" t="s">
        <v>1</v>
      </c>
      <c r="Q7" s="84" t="s">
        <v>2</v>
      </c>
      <c r="R7" s="85" t="s">
        <v>3</v>
      </c>
      <c r="S7" s="85" t="s">
        <v>6</v>
      </c>
      <c r="T7" s="86" t="s">
        <v>7</v>
      </c>
      <c r="U7" s="86" t="s">
        <v>10</v>
      </c>
      <c r="V7" s="84" t="s">
        <v>11</v>
      </c>
      <c r="W7" s="85" t="s">
        <v>13</v>
      </c>
      <c r="X7" s="85" t="s">
        <v>27</v>
      </c>
      <c r="Y7" s="102" t="s">
        <v>15</v>
      </c>
      <c r="Z7" s="111" t="s">
        <v>18</v>
      </c>
      <c r="AA7" s="102" t="s">
        <v>19</v>
      </c>
    </row>
    <row r="8" spans="1:27" ht="15" x14ac:dyDescent="0.25">
      <c r="A8" s="142">
        <v>1</v>
      </c>
      <c r="B8" s="15">
        <v>9127823</v>
      </c>
      <c r="C8" s="15">
        <v>8196491</v>
      </c>
      <c r="D8" s="15">
        <v>8539364</v>
      </c>
      <c r="E8" s="15">
        <v>7601236</v>
      </c>
      <c r="F8" s="15">
        <v>9464499</v>
      </c>
      <c r="G8" s="15">
        <v>9400767</v>
      </c>
      <c r="H8" s="15">
        <v>8762726</v>
      </c>
      <c r="I8" s="15">
        <v>11155971</v>
      </c>
      <c r="J8" s="15">
        <v>9773946</v>
      </c>
      <c r="K8" s="15">
        <v>10368968</v>
      </c>
      <c r="L8" s="15">
        <v>9760887</v>
      </c>
      <c r="M8" s="129">
        <v>8084700</v>
      </c>
      <c r="N8" s="3"/>
      <c r="O8" s="72">
        <v>1</v>
      </c>
      <c r="P8" s="15">
        <v>985828</v>
      </c>
      <c r="Q8" s="15">
        <v>989166</v>
      </c>
      <c r="R8" s="15">
        <v>1248568</v>
      </c>
      <c r="S8" s="15">
        <v>1110984</v>
      </c>
      <c r="T8" s="112">
        <v>1276932</v>
      </c>
      <c r="U8" s="112">
        <v>1105552</v>
      </c>
      <c r="V8" s="112">
        <v>986350</v>
      </c>
      <c r="W8" s="34">
        <v>1388244</v>
      </c>
      <c r="X8" s="34">
        <v>1071240</v>
      </c>
      <c r="Y8" s="61">
        <v>1405942</v>
      </c>
      <c r="Z8" s="34">
        <v>1326326</v>
      </c>
      <c r="AA8" s="34">
        <v>1167976</v>
      </c>
    </row>
    <row r="9" spans="1:27" ht="15" x14ac:dyDescent="0.25">
      <c r="A9" s="139">
        <v>2</v>
      </c>
      <c r="B9" s="16">
        <v>0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30">
        <v>0</v>
      </c>
      <c r="N9" s="3"/>
      <c r="O9" s="73">
        <v>2</v>
      </c>
      <c r="P9" s="16">
        <v>360795</v>
      </c>
      <c r="Q9" s="16">
        <v>285049</v>
      </c>
      <c r="R9" s="16">
        <v>319389</v>
      </c>
      <c r="S9" s="16">
        <v>387050</v>
      </c>
      <c r="T9" s="113">
        <v>446744</v>
      </c>
      <c r="U9" s="113">
        <v>407762</v>
      </c>
      <c r="V9" s="113">
        <v>389359</v>
      </c>
      <c r="W9" s="36">
        <v>375279</v>
      </c>
      <c r="X9" s="36">
        <v>401152</v>
      </c>
      <c r="Y9" s="62">
        <v>476572</v>
      </c>
      <c r="Z9" s="36">
        <v>483161</v>
      </c>
      <c r="AA9" s="36">
        <v>331251</v>
      </c>
    </row>
    <row r="10" spans="1:27" ht="15" x14ac:dyDescent="0.25">
      <c r="A10" s="139">
        <v>3</v>
      </c>
      <c r="B10" s="16">
        <v>6174980</v>
      </c>
      <c r="C10" s="16">
        <v>5629272</v>
      </c>
      <c r="D10" s="16">
        <v>6101409</v>
      </c>
      <c r="E10" s="16">
        <v>6100363</v>
      </c>
      <c r="F10" s="16">
        <v>5799797</v>
      </c>
      <c r="G10" s="16">
        <v>6390992</v>
      </c>
      <c r="H10" s="16">
        <v>6316615</v>
      </c>
      <c r="I10" s="16">
        <v>6583784</v>
      </c>
      <c r="J10" s="16">
        <v>6430324</v>
      </c>
      <c r="K10" s="16">
        <v>6476686</v>
      </c>
      <c r="L10" s="16">
        <v>6309820</v>
      </c>
      <c r="M10" s="130">
        <v>6275057</v>
      </c>
      <c r="N10" s="3"/>
      <c r="O10" s="73">
        <v>3</v>
      </c>
      <c r="P10" s="16">
        <v>1333778</v>
      </c>
      <c r="Q10" s="16">
        <v>1238225</v>
      </c>
      <c r="R10" s="16">
        <v>1545607</v>
      </c>
      <c r="S10" s="16">
        <v>1315313</v>
      </c>
      <c r="T10" s="113">
        <v>1155183</v>
      </c>
      <c r="U10" s="113">
        <v>951581</v>
      </c>
      <c r="V10" s="113">
        <v>1164653</v>
      </c>
      <c r="W10" s="36">
        <v>1163239</v>
      </c>
      <c r="X10" s="36">
        <v>1120554</v>
      </c>
      <c r="Y10" s="62">
        <v>891655</v>
      </c>
      <c r="Z10" s="36">
        <v>1194625</v>
      </c>
      <c r="AA10" s="36">
        <v>981333</v>
      </c>
    </row>
    <row r="11" spans="1:27" ht="15" x14ac:dyDescent="0.25">
      <c r="A11" s="139">
        <v>4</v>
      </c>
      <c r="B11" s="16">
        <v>5988882</v>
      </c>
      <c r="C11" s="16">
        <v>5207614</v>
      </c>
      <c r="D11" s="16">
        <v>5808048</v>
      </c>
      <c r="E11" s="16">
        <v>5010767</v>
      </c>
      <c r="F11" s="16">
        <v>5627975</v>
      </c>
      <c r="G11" s="16">
        <v>5470179</v>
      </c>
      <c r="H11" s="16">
        <v>5129847</v>
      </c>
      <c r="I11" s="16">
        <v>6159659</v>
      </c>
      <c r="J11" s="16">
        <v>5345311</v>
      </c>
      <c r="K11" s="16">
        <v>6138361</v>
      </c>
      <c r="L11" s="16">
        <v>5003407</v>
      </c>
      <c r="M11" s="130">
        <v>4878150</v>
      </c>
      <c r="N11" s="3"/>
      <c r="O11" s="73">
        <v>4</v>
      </c>
      <c r="P11" s="16">
        <v>279792</v>
      </c>
      <c r="Q11" s="16">
        <v>296750</v>
      </c>
      <c r="R11" s="16">
        <v>252355</v>
      </c>
      <c r="S11" s="16">
        <v>212246</v>
      </c>
      <c r="T11" s="113">
        <v>332587</v>
      </c>
      <c r="U11" s="113">
        <v>385826</v>
      </c>
      <c r="V11" s="113">
        <v>102294</v>
      </c>
      <c r="W11" s="36">
        <v>167178</v>
      </c>
      <c r="X11" s="36">
        <v>145732</v>
      </c>
      <c r="Y11" s="62">
        <v>250245</v>
      </c>
      <c r="Z11" s="36">
        <v>263470</v>
      </c>
      <c r="AA11" s="36">
        <v>362841</v>
      </c>
    </row>
    <row r="12" spans="1:27" ht="15" x14ac:dyDescent="0.25">
      <c r="A12" s="139">
        <v>5</v>
      </c>
      <c r="B12" s="16">
        <v>6027945</v>
      </c>
      <c r="C12" s="16">
        <v>4790991</v>
      </c>
      <c r="D12" s="16">
        <v>5707563</v>
      </c>
      <c r="E12" s="16">
        <v>5297319</v>
      </c>
      <c r="F12" s="16">
        <v>5915541</v>
      </c>
      <c r="G12" s="16">
        <v>5822313</v>
      </c>
      <c r="H12" s="16">
        <v>5605512</v>
      </c>
      <c r="I12" s="16">
        <v>6152507</v>
      </c>
      <c r="J12" s="16">
        <v>5693995</v>
      </c>
      <c r="K12" s="16">
        <v>6824121</v>
      </c>
      <c r="L12" s="16">
        <v>6250586</v>
      </c>
      <c r="M12" s="130">
        <v>5112036</v>
      </c>
      <c r="N12" s="3"/>
      <c r="O12" s="73">
        <v>5</v>
      </c>
      <c r="P12" s="16">
        <v>660487</v>
      </c>
      <c r="Q12" s="16">
        <v>478083</v>
      </c>
      <c r="R12" s="16">
        <v>689111</v>
      </c>
      <c r="S12" s="16">
        <v>709231</v>
      </c>
      <c r="T12" s="113">
        <v>783566</v>
      </c>
      <c r="U12" s="113">
        <v>751364</v>
      </c>
      <c r="V12" s="113">
        <v>538653</v>
      </c>
      <c r="W12" s="36">
        <v>651741</v>
      </c>
      <c r="X12" s="36">
        <v>588559</v>
      </c>
      <c r="Y12" s="62">
        <v>471794</v>
      </c>
      <c r="Z12" s="36">
        <v>481219</v>
      </c>
      <c r="AA12" s="36">
        <v>514089</v>
      </c>
    </row>
    <row r="13" spans="1:27" ht="15" x14ac:dyDescent="0.25">
      <c r="A13" s="139">
        <v>6</v>
      </c>
      <c r="B13" s="16">
        <v>5935890</v>
      </c>
      <c r="C13" s="16">
        <v>5581070</v>
      </c>
      <c r="D13" s="16">
        <v>6312892</v>
      </c>
      <c r="E13" s="16">
        <v>5970404</v>
      </c>
      <c r="F13" s="16">
        <v>6266120</v>
      </c>
      <c r="G13" s="16">
        <v>6012492</v>
      </c>
      <c r="H13" s="16">
        <v>6122040</v>
      </c>
      <c r="I13" s="16">
        <v>6332772</v>
      </c>
      <c r="J13" s="16">
        <v>6274638</v>
      </c>
      <c r="K13" s="16">
        <v>6167300</v>
      </c>
      <c r="L13" s="16">
        <v>6873966</v>
      </c>
      <c r="M13" s="130">
        <v>6327794</v>
      </c>
      <c r="N13" s="3"/>
      <c r="O13" s="73">
        <v>6</v>
      </c>
      <c r="P13" s="16">
        <v>18248</v>
      </c>
      <c r="Q13" s="16">
        <v>27150</v>
      </c>
      <c r="R13" s="16">
        <v>23800</v>
      </c>
      <c r="S13" s="16">
        <v>22414</v>
      </c>
      <c r="T13" s="113">
        <v>32250</v>
      </c>
      <c r="U13" s="113">
        <v>14460</v>
      </c>
      <c r="V13" s="113">
        <v>12600</v>
      </c>
      <c r="W13" s="36">
        <v>12020</v>
      </c>
      <c r="X13" s="36">
        <v>13460</v>
      </c>
      <c r="Y13" s="62">
        <v>14500</v>
      </c>
      <c r="Z13" s="36">
        <v>14761</v>
      </c>
      <c r="AA13" s="36">
        <v>5860</v>
      </c>
    </row>
    <row r="14" spans="1:27" ht="15" x14ac:dyDescent="0.25">
      <c r="A14" s="139">
        <v>7</v>
      </c>
      <c r="B14" s="16">
        <v>4896351</v>
      </c>
      <c r="C14" s="16">
        <v>4108613</v>
      </c>
      <c r="D14" s="16">
        <v>4472683</v>
      </c>
      <c r="E14" s="16">
        <v>4246867</v>
      </c>
      <c r="F14" s="16">
        <v>4236581</v>
      </c>
      <c r="G14" s="16">
        <v>4383289</v>
      </c>
      <c r="H14" s="16">
        <v>4618517</v>
      </c>
      <c r="I14" s="16">
        <v>5065195</v>
      </c>
      <c r="J14" s="16">
        <v>4887642</v>
      </c>
      <c r="K14" s="16">
        <v>5125607</v>
      </c>
      <c r="L14" s="16">
        <v>4889281</v>
      </c>
      <c r="M14" s="130">
        <v>4424649</v>
      </c>
      <c r="N14" s="3"/>
      <c r="O14" s="73">
        <v>7</v>
      </c>
      <c r="P14" s="16">
        <v>0</v>
      </c>
      <c r="Q14" s="16">
        <v>0</v>
      </c>
      <c r="R14" s="16">
        <v>0</v>
      </c>
      <c r="S14" s="16">
        <v>0</v>
      </c>
      <c r="T14" s="113">
        <v>0</v>
      </c>
      <c r="U14" s="113">
        <v>0</v>
      </c>
      <c r="V14" s="113">
        <v>0</v>
      </c>
      <c r="W14" s="36">
        <v>0</v>
      </c>
      <c r="X14" s="36">
        <v>0</v>
      </c>
      <c r="Y14" s="62">
        <v>0</v>
      </c>
      <c r="Z14" s="36">
        <v>0</v>
      </c>
      <c r="AA14" s="36">
        <v>0</v>
      </c>
    </row>
    <row r="15" spans="1:27" ht="15" x14ac:dyDescent="0.25">
      <c r="A15" s="139">
        <v>8</v>
      </c>
      <c r="B15" s="16">
        <v>1851480</v>
      </c>
      <c r="C15" s="16">
        <v>1896344</v>
      </c>
      <c r="D15" s="16">
        <v>1923746</v>
      </c>
      <c r="E15" s="16">
        <v>1714197</v>
      </c>
      <c r="F15" s="16">
        <v>2049879</v>
      </c>
      <c r="G15" s="16">
        <v>1928805</v>
      </c>
      <c r="H15" s="16">
        <v>2084517</v>
      </c>
      <c r="I15" s="16">
        <v>2174198</v>
      </c>
      <c r="J15" s="16">
        <v>1935444</v>
      </c>
      <c r="K15" s="16">
        <v>2225192</v>
      </c>
      <c r="L15" s="16">
        <v>2019089</v>
      </c>
      <c r="M15" s="130">
        <v>1878175</v>
      </c>
      <c r="N15" s="3"/>
      <c r="O15" s="114">
        <v>8</v>
      </c>
      <c r="P15" s="16">
        <v>0</v>
      </c>
      <c r="Q15" s="16">
        <v>0</v>
      </c>
      <c r="R15" s="16">
        <v>0</v>
      </c>
      <c r="S15" s="16">
        <v>0</v>
      </c>
      <c r="T15" s="115">
        <v>0</v>
      </c>
      <c r="U15" s="115">
        <v>0</v>
      </c>
      <c r="V15" s="115">
        <v>0</v>
      </c>
      <c r="W15" s="67">
        <v>0</v>
      </c>
      <c r="X15" s="67">
        <v>0</v>
      </c>
      <c r="Y15" s="82">
        <v>0</v>
      </c>
      <c r="Z15" s="67">
        <v>0</v>
      </c>
      <c r="AA15" s="67">
        <v>0</v>
      </c>
    </row>
    <row r="16" spans="1:27" ht="15" x14ac:dyDescent="0.25">
      <c r="A16" s="139">
        <v>9</v>
      </c>
      <c r="B16" s="16">
        <v>2797727</v>
      </c>
      <c r="C16" s="16">
        <v>2750493</v>
      </c>
      <c r="D16" s="16">
        <v>2757599</v>
      </c>
      <c r="E16" s="16">
        <v>2785107</v>
      </c>
      <c r="F16" s="16">
        <v>2974920</v>
      </c>
      <c r="G16" s="16">
        <v>2875560</v>
      </c>
      <c r="H16" s="16">
        <v>3004877</v>
      </c>
      <c r="I16" s="16">
        <v>3008536</v>
      </c>
      <c r="J16" s="16">
        <v>3117091</v>
      </c>
      <c r="K16" s="16">
        <v>3504507</v>
      </c>
      <c r="L16" s="16">
        <v>3241458</v>
      </c>
      <c r="M16" s="130">
        <v>3229543</v>
      </c>
      <c r="N16" s="3"/>
      <c r="O16" s="73">
        <v>9</v>
      </c>
      <c r="P16" s="16">
        <v>4200</v>
      </c>
      <c r="Q16" s="36">
        <v>6600</v>
      </c>
      <c r="R16" s="113">
        <v>14150</v>
      </c>
      <c r="S16" s="113">
        <v>21800</v>
      </c>
      <c r="T16" s="113">
        <v>19500</v>
      </c>
      <c r="U16" s="113">
        <v>6400</v>
      </c>
      <c r="V16" s="113">
        <v>5200</v>
      </c>
      <c r="W16" s="36">
        <v>4600</v>
      </c>
      <c r="X16" s="67">
        <v>6581</v>
      </c>
      <c r="Y16" s="82">
        <v>3100</v>
      </c>
      <c r="Z16" s="36">
        <v>2300</v>
      </c>
      <c r="AA16" s="36">
        <v>5577</v>
      </c>
    </row>
    <row r="17" spans="1:27" ht="15.75" thickBot="1" x14ac:dyDescent="0.3">
      <c r="A17" s="139">
        <v>10</v>
      </c>
      <c r="B17" s="16">
        <v>2783391</v>
      </c>
      <c r="C17" s="16">
        <v>2530540</v>
      </c>
      <c r="D17" s="16">
        <v>2645622</v>
      </c>
      <c r="E17" s="16">
        <v>2638832</v>
      </c>
      <c r="F17" s="16">
        <v>2844857</v>
      </c>
      <c r="G17" s="16">
        <v>2469324</v>
      </c>
      <c r="H17" s="16">
        <v>2641795</v>
      </c>
      <c r="I17" s="16">
        <v>2675319</v>
      </c>
      <c r="J17" s="16">
        <v>2510155</v>
      </c>
      <c r="K17" s="16">
        <v>2578633</v>
      </c>
      <c r="L17" s="16">
        <v>2479848</v>
      </c>
      <c r="M17" s="130">
        <v>2414345</v>
      </c>
      <c r="N17" s="3"/>
      <c r="O17" s="75">
        <v>10</v>
      </c>
      <c r="P17" s="17">
        <v>0</v>
      </c>
      <c r="Q17" s="17">
        <v>0</v>
      </c>
      <c r="R17" s="17">
        <v>0</v>
      </c>
      <c r="S17" s="17">
        <v>7492</v>
      </c>
      <c r="T17" s="125">
        <v>3484</v>
      </c>
      <c r="U17" s="116">
        <v>1020</v>
      </c>
      <c r="V17" s="116">
        <v>5048</v>
      </c>
      <c r="W17" s="77">
        <v>1386</v>
      </c>
      <c r="X17" s="17">
        <v>1530</v>
      </c>
      <c r="Y17" s="23">
        <v>2312</v>
      </c>
      <c r="Z17" s="17">
        <v>381</v>
      </c>
      <c r="AA17" s="17">
        <v>458</v>
      </c>
    </row>
    <row r="18" spans="1:27" ht="13.5" thickBot="1" x14ac:dyDescent="0.25">
      <c r="A18" s="139">
        <v>11</v>
      </c>
      <c r="B18" s="16">
        <v>0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30">
        <v>0</v>
      </c>
      <c r="N18" s="3"/>
      <c r="O18" s="58" t="s">
        <v>28</v>
      </c>
      <c r="P18" s="11">
        <f t="shared" ref="P18:AA18" si="0">SUM(P8:P17)</f>
        <v>3643128</v>
      </c>
      <c r="Q18" s="11">
        <f t="shared" si="0"/>
        <v>3321023</v>
      </c>
      <c r="R18" s="11">
        <f t="shared" si="0"/>
        <v>4092980</v>
      </c>
      <c r="S18" s="11">
        <f t="shared" si="0"/>
        <v>3786530</v>
      </c>
      <c r="T18" s="11">
        <f t="shared" si="0"/>
        <v>4050246</v>
      </c>
      <c r="U18" s="11">
        <f t="shared" si="0"/>
        <v>3623965</v>
      </c>
      <c r="V18" s="11">
        <f t="shared" si="0"/>
        <v>3204157</v>
      </c>
      <c r="W18" s="11">
        <f t="shared" si="0"/>
        <v>3763687</v>
      </c>
      <c r="X18" s="11">
        <f t="shared" si="0"/>
        <v>3348808</v>
      </c>
      <c r="Y18" s="11">
        <f t="shared" si="0"/>
        <v>3516120</v>
      </c>
      <c r="Z18" s="11">
        <f t="shared" si="0"/>
        <v>3766243</v>
      </c>
      <c r="AA18" s="93">
        <f t="shared" si="0"/>
        <v>3369385</v>
      </c>
    </row>
    <row r="19" spans="1:27" x14ac:dyDescent="0.2">
      <c r="A19" s="139">
        <v>12</v>
      </c>
      <c r="B19" s="16">
        <v>2652094</v>
      </c>
      <c r="C19" s="16">
        <v>2372389</v>
      </c>
      <c r="D19" s="16">
        <v>2182905</v>
      </c>
      <c r="E19" s="16">
        <v>2054410</v>
      </c>
      <c r="F19" s="16">
        <v>2231018</v>
      </c>
      <c r="G19" s="16">
        <v>2364202</v>
      </c>
      <c r="H19" s="16">
        <v>2229875</v>
      </c>
      <c r="I19" s="16">
        <v>2581416</v>
      </c>
      <c r="J19" s="16">
        <v>2310800</v>
      </c>
      <c r="K19" s="16">
        <v>3295884</v>
      </c>
      <c r="L19" s="16">
        <v>2944223</v>
      </c>
      <c r="M19" s="130">
        <v>2130449</v>
      </c>
      <c r="N19" s="3"/>
    </row>
    <row r="20" spans="1:27" x14ac:dyDescent="0.2">
      <c r="A20" s="139">
        <v>13</v>
      </c>
      <c r="B20" s="16">
        <v>2030560</v>
      </c>
      <c r="C20" s="16">
        <v>1848710</v>
      </c>
      <c r="D20" s="16">
        <v>1894606</v>
      </c>
      <c r="E20" s="16">
        <v>2078811</v>
      </c>
      <c r="F20" s="16">
        <v>1836959</v>
      </c>
      <c r="G20" s="16">
        <v>2189212</v>
      </c>
      <c r="H20" s="16">
        <v>2148154</v>
      </c>
      <c r="I20" s="16">
        <v>2294436</v>
      </c>
      <c r="J20" s="16">
        <v>2068900</v>
      </c>
      <c r="K20" s="16">
        <v>2315213</v>
      </c>
      <c r="L20" s="16">
        <v>2291388</v>
      </c>
      <c r="M20" s="130">
        <v>1973792</v>
      </c>
      <c r="N20" s="3"/>
    </row>
    <row r="21" spans="1:27" x14ac:dyDescent="0.2">
      <c r="A21" s="139">
        <v>14</v>
      </c>
      <c r="B21" s="16">
        <v>2126660</v>
      </c>
      <c r="C21" s="16">
        <v>1762200</v>
      </c>
      <c r="D21" s="16">
        <v>1928082</v>
      </c>
      <c r="E21" s="16">
        <v>1954207</v>
      </c>
      <c r="F21" s="16">
        <v>1900310</v>
      </c>
      <c r="G21" s="16">
        <v>2116338</v>
      </c>
      <c r="H21" s="16">
        <v>1987335</v>
      </c>
      <c r="I21" s="16">
        <v>2155038</v>
      </c>
      <c r="J21" s="16">
        <v>2087511</v>
      </c>
      <c r="K21" s="16">
        <v>2281944</v>
      </c>
      <c r="L21" s="16">
        <v>2101316</v>
      </c>
      <c r="M21" s="130">
        <v>1825794</v>
      </c>
      <c r="N21" s="3"/>
    </row>
    <row r="22" spans="1:27" x14ac:dyDescent="0.2">
      <c r="A22" s="139">
        <v>15</v>
      </c>
      <c r="B22" s="16">
        <v>889440</v>
      </c>
      <c r="C22" s="16">
        <v>806235</v>
      </c>
      <c r="D22" s="16">
        <v>675750</v>
      </c>
      <c r="E22" s="16">
        <v>875364</v>
      </c>
      <c r="F22" s="16">
        <v>725730</v>
      </c>
      <c r="G22" s="16">
        <v>1096500</v>
      </c>
      <c r="H22" s="16">
        <v>1013676</v>
      </c>
      <c r="I22" s="16">
        <v>1141788</v>
      </c>
      <c r="J22" s="16">
        <v>1144032</v>
      </c>
      <c r="K22" s="16">
        <v>1277550</v>
      </c>
      <c r="L22" s="16">
        <v>1138932</v>
      </c>
      <c r="M22" s="130">
        <v>1031934</v>
      </c>
      <c r="N22" s="3"/>
    </row>
    <row r="23" spans="1:27" x14ac:dyDescent="0.2">
      <c r="A23" s="139">
        <v>16</v>
      </c>
      <c r="B23" s="16">
        <v>0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30">
        <v>0</v>
      </c>
      <c r="N23" s="3"/>
    </row>
    <row r="24" spans="1:27" x14ac:dyDescent="0.2">
      <c r="A24" s="139">
        <v>17</v>
      </c>
      <c r="B24" s="16">
        <v>822450</v>
      </c>
      <c r="C24" s="16">
        <v>678416</v>
      </c>
      <c r="D24" s="16">
        <v>711054</v>
      </c>
      <c r="E24" s="16">
        <v>653802</v>
      </c>
      <c r="F24" s="16">
        <v>755784</v>
      </c>
      <c r="G24" s="16">
        <v>752788</v>
      </c>
      <c r="H24" s="16">
        <v>627597</v>
      </c>
      <c r="I24" s="16">
        <v>723134</v>
      </c>
      <c r="J24" s="16">
        <v>758290</v>
      </c>
      <c r="K24" s="16">
        <v>802416</v>
      </c>
      <c r="L24" s="16">
        <v>726522</v>
      </c>
      <c r="M24" s="130">
        <v>774002</v>
      </c>
      <c r="N24" s="3"/>
    </row>
    <row r="25" spans="1:27" x14ac:dyDescent="0.2">
      <c r="A25" s="139">
        <v>18</v>
      </c>
      <c r="B25" s="16">
        <v>1021300</v>
      </c>
      <c r="C25" s="16">
        <v>1011636</v>
      </c>
      <c r="D25" s="16">
        <v>1146971</v>
      </c>
      <c r="E25" s="16">
        <v>1010462</v>
      </c>
      <c r="F25" s="16">
        <v>1083841</v>
      </c>
      <c r="G25" s="16">
        <v>1132590</v>
      </c>
      <c r="H25" s="16">
        <v>989715</v>
      </c>
      <c r="I25" s="16">
        <v>1174368</v>
      </c>
      <c r="J25" s="16">
        <v>1104452</v>
      </c>
      <c r="K25" s="16">
        <v>1026693</v>
      </c>
      <c r="L25" s="16">
        <v>948913</v>
      </c>
      <c r="M25" s="130">
        <v>988900</v>
      </c>
      <c r="N25" s="3"/>
    </row>
    <row r="26" spans="1:27" x14ac:dyDescent="0.2">
      <c r="A26" s="139">
        <v>19</v>
      </c>
      <c r="B26" s="16">
        <v>619048</v>
      </c>
      <c r="C26" s="16">
        <v>522889</v>
      </c>
      <c r="D26" s="16">
        <v>615188</v>
      </c>
      <c r="E26" s="16">
        <v>430575</v>
      </c>
      <c r="F26" s="16">
        <v>292659</v>
      </c>
      <c r="G26" s="16">
        <v>42432</v>
      </c>
      <c r="H26" s="16">
        <v>53142</v>
      </c>
      <c r="I26" s="16">
        <v>107610</v>
      </c>
      <c r="J26" s="16">
        <v>97177</v>
      </c>
      <c r="K26" s="16">
        <v>168162</v>
      </c>
      <c r="L26" s="16">
        <v>183797</v>
      </c>
      <c r="M26" s="130">
        <v>49940</v>
      </c>
      <c r="N26" s="3"/>
    </row>
    <row r="27" spans="1:27" x14ac:dyDescent="0.2">
      <c r="A27" s="139">
        <v>20</v>
      </c>
      <c r="B27" s="16">
        <v>1005023</v>
      </c>
      <c r="C27" s="16">
        <v>1050051</v>
      </c>
      <c r="D27" s="16">
        <v>1054565</v>
      </c>
      <c r="E27" s="16">
        <v>1204392</v>
      </c>
      <c r="F27" s="16">
        <v>1158436</v>
      </c>
      <c r="G27" s="16">
        <v>1357701</v>
      </c>
      <c r="H27" s="16">
        <v>1141893</v>
      </c>
      <c r="I27" s="16">
        <v>1434040</v>
      </c>
      <c r="J27" s="16">
        <v>1307044</v>
      </c>
      <c r="K27" s="16">
        <v>1311262</v>
      </c>
      <c r="L27" s="16">
        <v>1128133</v>
      </c>
      <c r="M27" s="130">
        <v>1226401</v>
      </c>
      <c r="N27" s="3"/>
    </row>
    <row r="28" spans="1:27" x14ac:dyDescent="0.2">
      <c r="A28" s="139">
        <v>21</v>
      </c>
      <c r="B28" s="16">
        <v>0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30">
        <v>0</v>
      </c>
      <c r="N28" s="3"/>
    </row>
    <row r="29" spans="1:27" x14ac:dyDescent="0.2">
      <c r="A29" s="139">
        <v>22</v>
      </c>
      <c r="B29" s="16">
        <v>620560</v>
      </c>
      <c r="C29" s="16">
        <v>485772</v>
      </c>
      <c r="D29" s="16">
        <v>702251</v>
      </c>
      <c r="E29" s="16">
        <v>681334</v>
      </c>
      <c r="F29" s="16">
        <v>684141</v>
      </c>
      <c r="G29" s="16">
        <v>727421</v>
      </c>
      <c r="H29" s="16">
        <v>793988</v>
      </c>
      <c r="I29" s="16">
        <v>701128</v>
      </c>
      <c r="J29" s="16">
        <v>706450</v>
      </c>
      <c r="K29" s="16">
        <v>844619</v>
      </c>
      <c r="L29" s="16">
        <v>847574</v>
      </c>
      <c r="M29" s="16">
        <v>568719</v>
      </c>
      <c r="N29" s="3"/>
    </row>
    <row r="30" spans="1:27" x14ac:dyDescent="0.2">
      <c r="A30" s="139">
        <v>23</v>
      </c>
      <c r="B30" s="16">
        <v>309279</v>
      </c>
      <c r="C30" s="16">
        <v>216701</v>
      </c>
      <c r="D30" s="16">
        <v>311112</v>
      </c>
      <c r="E30" s="16">
        <v>242182</v>
      </c>
      <c r="F30" s="16">
        <v>327979</v>
      </c>
      <c r="G30" s="16">
        <v>316200</v>
      </c>
      <c r="H30" s="16">
        <v>310817</v>
      </c>
      <c r="I30" s="16">
        <v>348648</v>
      </c>
      <c r="J30" s="16">
        <v>229194</v>
      </c>
      <c r="K30" s="16">
        <v>239935</v>
      </c>
      <c r="L30" s="16">
        <v>167788</v>
      </c>
      <c r="M30" s="130">
        <v>153417</v>
      </c>
      <c r="N30" s="3"/>
    </row>
    <row r="31" spans="1:27" x14ac:dyDescent="0.2">
      <c r="A31" s="139">
        <v>24</v>
      </c>
      <c r="B31" s="16">
        <v>0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3"/>
    </row>
    <row r="32" spans="1:27" x14ac:dyDescent="0.2">
      <c r="A32" s="139">
        <v>25</v>
      </c>
      <c r="B32" s="16">
        <v>736725</v>
      </c>
      <c r="C32" s="16">
        <v>616559</v>
      </c>
      <c r="D32" s="16">
        <v>621914</v>
      </c>
      <c r="E32" s="16">
        <v>541838</v>
      </c>
      <c r="F32" s="16">
        <v>723018</v>
      </c>
      <c r="G32" s="16">
        <v>651224</v>
      </c>
      <c r="H32" s="16">
        <v>613897</v>
      </c>
      <c r="I32" s="16">
        <v>647846</v>
      </c>
      <c r="J32" s="16">
        <v>682427</v>
      </c>
      <c r="K32" s="16">
        <v>666478</v>
      </c>
      <c r="L32" s="16">
        <v>836665</v>
      </c>
      <c r="M32" s="130">
        <v>544516</v>
      </c>
      <c r="N32" s="3"/>
    </row>
    <row r="33" spans="1:14" x14ac:dyDescent="0.2">
      <c r="A33" s="139">
        <v>26</v>
      </c>
      <c r="B33" s="16">
        <v>534236</v>
      </c>
      <c r="C33" s="16">
        <v>445116</v>
      </c>
      <c r="D33" s="16">
        <v>477320</v>
      </c>
      <c r="E33" s="16">
        <v>388160</v>
      </c>
      <c r="F33" s="16">
        <v>490444</v>
      </c>
      <c r="G33" s="16">
        <v>422334</v>
      </c>
      <c r="H33" s="16">
        <v>463898</v>
      </c>
      <c r="I33" s="16">
        <v>474187</v>
      </c>
      <c r="J33" s="16">
        <v>477726</v>
      </c>
      <c r="K33" s="16">
        <v>534010</v>
      </c>
      <c r="L33" s="16">
        <v>379760</v>
      </c>
      <c r="M33" s="130">
        <v>512296</v>
      </c>
      <c r="N33" s="3"/>
    </row>
    <row r="34" spans="1:14" x14ac:dyDescent="0.2">
      <c r="A34" s="139">
        <v>27</v>
      </c>
      <c r="B34" s="16">
        <v>0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30">
        <v>0</v>
      </c>
      <c r="N34" s="3"/>
    </row>
    <row r="35" spans="1:14" x14ac:dyDescent="0.2">
      <c r="A35" s="139">
        <v>28</v>
      </c>
      <c r="B35" s="16">
        <v>0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30">
        <v>0</v>
      </c>
      <c r="N35" s="3"/>
    </row>
    <row r="36" spans="1:14" x14ac:dyDescent="0.2">
      <c r="A36" s="139">
        <v>29</v>
      </c>
      <c r="B36" s="16">
        <v>439261</v>
      </c>
      <c r="C36" s="16">
        <v>394832</v>
      </c>
      <c r="D36" s="16">
        <v>321207</v>
      </c>
      <c r="E36" s="16">
        <v>474943</v>
      </c>
      <c r="F36" s="16">
        <v>335886</v>
      </c>
      <c r="G36" s="16">
        <v>398700</v>
      </c>
      <c r="H36" s="16">
        <v>342923</v>
      </c>
      <c r="I36" s="16">
        <v>405002</v>
      </c>
      <c r="J36" s="16">
        <v>325839</v>
      </c>
      <c r="K36" s="16">
        <v>463244</v>
      </c>
      <c r="L36" s="16">
        <v>357253</v>
      </c>
      <c r="M36" s="130">
        <v>367379</v>
      </c>
      <c r="N36" s="3"/>
    </row>
    <row r="37" spans="1:14" x14ac:dyDescent="0.2">
      <c r="A37" s="139">
        <v>30</v>
      </c>
      <c r="B37" s="16">
        <v>0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130">
        <v>0</v>
      </c>
      <c r="N37" s="3"/>
    </row>
    <row r="38" spans="1:14" x14ac:dyDescent="0.2">
      <c r="A38" s="139">
        <v>31</v>
      </c>
      <c r="B38" s="16">
        <v>0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16">
        <v>0</v>
      </c>
      <c r="N38" s="3"/>
    </row>
    <row r="39" spans="1:14" x14ac:dyDescent="0.2">
      <c r="A39" s="139">
        <v>32</v>
      </c>
      <c r="B39" s="16">
        <v>502448</v>
      </c>
      <c r="C39" s="16">
        <v>440034</v>
      </c>
      <c r="D39" s="16">
        <v>553729</v>
      </c>
      <c r="E39" s="16">
        <v>521189</v>
      </c>
      <c r="F39" s="16">
        <v>574226</v>
      </c>
      <c r="G39" s="16">
        <v>510262</v>
      </c>
      <c r="H39" s="16">
        <v>554384</v>
      </c>
      <c r="I39" s="16">
        <v>588247</v>
      </c>
      <c r="J39" s="16">
        <v>483153</v>
      </c>
      <c r="K39" s="16">
        <v>562356</v>
      </c>
      <c r="L39" s="16">
        <v>514922</v>
      </c>
      <c r="M39" s="130">
        <v>549754</v>
      </c>
      <c r="N39" s="3"/>
    </row>
    <row r="40" spans="1:14" x14ac:dyDescent="0.2">
      <c r="A40" s="139">
        <v>33</v>
      </c>
      <c r="B40" s="16">
        <v>12779</v>
      </c>
      <c r="C40" s="16">
        <v>12105</v>
      </c>
      <c r="D40" s="16">
        <v>12200</v>
      </c>
      <c r="E40" s="16">
        <v>12470</v>
      </c>
      <c r="F40" s="16">
        <v>12292</v>
      </c>
      <c r="G40" s="16">
        <v>12936</v>
      </c>
      <c r="H40" s="16">
        <v>12399</v>
      </c>
      <c r="I40" s="16">
        <v>13437</v>
      </c>
      <c r="J40" s="16">
        <v>30908</v>
      </c>
      <c r="K40" s="16">
        <v>30651</v>
      </c>
      <c r="L40" s="16">
        <v>32212</v>
      </c>
      <c r="M40" s="130">
        <v>15300</v>
      </c>
      <c r="N40" s="3"/>
    </row>
    <row r="41" spans="1:14" x14ac:dyDescent="0.2">
      <c r="A41" s="139">
        <v>34</v>
      </c>
      <c r="B41" s="16">
        <v>514577</v>
      </c>
      <c r="C41" s="16">
        <v>391653</v>
      </c>
      <c r="D41" s="16">
        <v>460995</v>
      </c>
      <c r="E41" s="16">
        <v>448213</v>
      </c>
      <c r="F41" s="16">
        <v>490955</v>
      </c>
      <c r="G41" s="16">
        <v>408633</v>
      </c>
      <c r="H41" s="16">
        <v>381753</v>
      </c>
      <c r="I41" s="16">
        <v>342291</v>
      </c>
      <c r="J41" s="16">
        <v>206010</v>
      </c>
      <c r="K41" s="16">
        <v>146608</v>
      </c>
      <c r="L41" s="16">
        <v>96142</v>
      </c>
      <c r="M41" s="16">
        <v>0</v>
      </c>
      <c r="N41" s="3"/>
    </row>
    <row r="42" spans="1:14" x14ac:dyDescent="0.2">
      <c r="A42" s="139">
        <v>35</v>
      </c>
      <c r="B42" s="16">
        <v>29863</v>
      </c>
      <c r="C42" s="16">
        <v>26121</v>
      </c>
      <c r="D42" s="16">
        <v>66146</v>
      </c>
      <c r="E42" s="16">
        <v>102104</v>
      </c>
      <c r="F42" s="16">
        <v>102732</v>
      </c>
      <c r="G42" s="16">
        <v>98885</v>
      </c>
      <c r="H42" s="16">
        <v>108908</v>
      </c>
      <c r="I42" s="16">
        <v>91411</v>
      </c>
      <c r="J42" s="16">
        <v>79532</v>
      </c>
      <c r="K42" s="16">
        <v>97114</v>
      </c>
      <c r="L42" s="16">
        <v>92287</v>
      </c>
      <c r="M42" s="130">
        <v>49431</v>
      </c>
      <c r="N42" s="3"/>
    </row>
    <row r="43" spans="1:14" x14ac:dyDescent="0.2">
      <c r="A43" s="139">
        <v>36</v>
      </c>
      <c r="B43" s="16">
        <v>4000</v>
      </c>
      <c r="C43" s="16">
        <v>1400</v>
      </c>
      <c r="D43" s="16">
        <v>2000</v>
      </c>
      <c r="E43" s="16">
        <v>2400</v>
      </c>
      <c r="F43" s="16">
        <v>2100</v>
      </c>
      <c r="G43" s="16">
        <v>200</v>
      </c>
      <c r="H43" s="16">
        <v>1600</v>
      </c>
      <c r="I43" s="16">
        <v>1200</v>
      </c>
      <c r="J43" s="16">
        <v>300</v>
      </c>
      <c r="K43" s="16">
        <v>600</v>
      </c>
      <c r="L43" s="16">
        <v>100</v>
      </c>
      <c r="M43" s="130">
        <v>200</v>
      </c>
      <c r="N43" s="3"/>
    </row>
    <row r="44" spans="1:14" x14ac:dyDescent="0.2">
      <c r="A44" s="139">
        <v>37</v>
      </c>
      <c r="B44" s="16">
        <v>474606</v>
      </c>
      <c r="C44" s="16">
        <v>462356</v>
      </c>
      <c r="D44" s="16">
        <v>534837</v>
      </c>
      <c r="E44" s="16">
        <v>440793</v>
      </c>
      <c r="F44" s="16">
        <v>526167</v>
      </c>
      <c r="G44" s="16">
        <v>501599</v>
      </c>
      <c r="H44" s="16">
        <v>508674</v>
      </c>
      <c r="I44" s="16">
        <v>498831</v>
      </c>
      <c r="J44" s="16">
        <v>495924</v>
      </c>
      <c r="K44" s="16">
        <v>537030</v>
      </c>
      <c r="L44" s="16">
        <v>554399</v>
      </c>
      <c r="M44" s="130">
        <v>458796</v>
      </c>
      <c r="N44" s="3"/>
    </row>
    <row r="45" spans="1:14" x14ac:dyDescent="0.2">
      <c r="A45" s="139">
        <v>38</v>
      </c>
      <c r="B45" s="16">
        <v>0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30">
        <v>0</v>
      </c>
      <c r="N45" s="3"/>
    </row>
    <row r="46" spans="1:14" x14ac:dyDescent="0.2">
      <c r="A46" s="139">
        <v>39</v>
      </c>
      <c r="B46" s="16">
        <v>0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130">
        <v>0</v>
      </c>
      <c r="N46" s="3"/>
    </row>
    <row r="47" spans="1:14" x14ac:dyDescent="0.2">
      <c r="A47" s="139">
        <v>40</v>
      </c>
      <c r="B47" s="16">
        <v>0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  <c r="L47" s="16">
        <v>0</v>
      </c>
      <c r="M47" s="130">
        <v>0</v>
      </c>
      <c r="N47" s="9"/>
    </row>
    <row r="48" spans="1:14" x14ac:dyDescent="0.2">
      <c r="A48" s="139">
        <v>41</v>
      </c>
      <c r="B48" s="16">
        <v>0</v>
      </c>
      <c r="C48" s="16">
        <v>0</v>
      </c>
      <c r="D48" s="16">
        <v>0</v>
      </c>
      <c r="E48" s="16">
        <v>7750</v>
      </c>
      <c r="F48" s="16">
        <v>3596</v>
      </c>
      <c r="G48" s="16">
        <v>1874</v>
      </c>
      <c r="H48" s="16">
        <v>6528</v>
      </c>
      <c r="I48" s="16">
        <v>1926</v>
      </c>
      <c r="J48" s="16">
        <v>1938</v>
      </c>
      <c r="K48" s="16">
        <v>764</v>
      </c>
      <c r="L48" s="16">
        <v>152</v>
      </c>
      <c r="M48" s="130">
        <v>254</v>
      </c>
      <c r="N48" s="9"/>
    </row>
    <row r="49" spans="1:14" x14ac:dyDescent="0.2">
      <c r="A49" s="139">
        <v>42</v>
      </c>
      <c r="B49" s="16">
        <v>45573</v>
      </c>
      <c r="C49" s="16">
        <v>50921</v>
      </c>
      <c r="D49" s="16">
        <v>89753</v>
      </c>
      <c r="E49" s="16">
        <v>138450</v>
      </c>
      <c r="F49" s="16">
        <v>127515</v>
      </c>
      <c r="G49" s="16">
        <v>99943</v>
      </c>
      <c r="H49" s="16">
        <v>103518</v>
      </c>
      <c r="I49" s="16">
        <v>98510</v>
      </c>
      <c r="J49" s="16">
        <v>105219</v>
      </c>
      <c r="K49" s="16">
        <v>106220</v>
      </c>
      <c r="L49" s="16">
        <v>79708</v>
      </c>
      <c r="M49" s="130">
        <v>64359</v>
      </c>
      <c r="N49" s="9"/>
    </row>
    <row r="50" spans="1:14" x14ac:dyDescent="0.2">
      <c r="A50" s="139">
        <v>43</v>
      </c>
      <c r="B50" s="16">
        <v>0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130">
        <v>0</v>
      </c>
    </row>
    <row r="51" spans="1:14" x14ac:dyDescent="0.2">
      <c r="A51" s="139">
        <v>44</v>
      </c>
      <c r="B51" s="16">
        <v>291279</v>
      </c>
      <c r="C51" s="16">
        <v>263364</v>
      </c>
      <c r="D51" s="16">
        <v>297658</v>
      </c>
      <c r="E51" s="16">
        <v>305163</v>
      </c>
      <c r="F51" s="16">
        <v>357131</v>
      </c>
      <c r="G51" s="16">
        <v>321810</v>
      </c>
      <c r="H51" s="16">
        <v>294372</v>
      </c>
      <c r="I51" s="16">
        <v>291184</v>
      </c>
      <c r="J51" s="16">
        <v>229417</v>
      </c>
      <c r="K51" s="16">
        <v>200395</v>
      </c>
      <c r="L51" s="16">
        <v>236834</v>
      </c>
      <c r="M51" s="130">
        <v>246048</v>
      </c>
    </row>
    <row r="52" spans="1:14" x14ac:dyDescent="0.2">
      <c r="A52" s="139">
        <v>45</v>
      </c>
      <c r="B52" s="16">
        <v>773536</v>
      </c>
      <c r="C52" s="16">
        <v>573102</v>
      </c>
      <c r="D52" s="16">
        <v>707803</v>
      </c>
      <c r="E52" s="16">
        <v>690593</v>
      </c>
      <c r="F52" s="16">
        <v>747457</v>
      </c>
      <c r="G52" s="16">
        <v>542428</v>
      </c>
      <c r="H52" s="16">
        <v>763395</v>
      </c>
      <c r="I52" s="16">
        <v>809162</v>
      </c>
      <c r="J52" s="16">
        <v>766251</v>
      </c>
      <c r="K52" s="16">
        <v>729228</v>
      </c>
      <c r="L52" s="16">
        <v>752976</v>
      </c>
      <c r="M52" s="16">
        <v>760688</v>
      </c>
    </row>
    <row r="53" spans="1:14" x14ac:dyDescent="0.2">
      <c r="A53" s="139">
        <v>46</v>
      </c>
      <c r="B53" s="16">
        <v>0</v>
      </c>
      <c r="C53" s="16">
        <v>3800</v>
      </c>
      <c r="D53" s="16">
        <v>0</v>
      </c>
      <c r="E53" s="16">
        <v>0</v>
      </c>
      <c r="F53" s="16">
        <v>0</v>
      </c>
      <c r="G53" s="16">
        <v>0</v>
      </c>
      <c r="H53" s="16">
        <v>6400</v>
      </c>
      <c r="I53" s="16">
        <v>4100</v>
      </c>
      <c r="J53" s="16">
        <v>0</v>
      </c>
      <c r="K53" s="16">
        <v>714</v>
      </c>
      <c r="L53" s="16">
        <v>0</v>
      </c>
      <c r="M53" s="16">
        <v>0</v>
      </c>
    </row>
    <row r="54" spans="1:14" x14ac:dyDescent="0.2">
      <c r="A54" s="139">
        <v>47</v>
      </c>
      <c r="B54" s="16">
        <v>1442148</v>
      </c>
      <c r="C54" s="16">
        <v>1507597</v>
      </c>
      <c r="D54" s="16">
        <v>1455505</v>
      </c>
      <c r="E54" s="16">
        <v>1299494</v>
      </c>
      <c r="F54" s="16">
        <v>1439833</v>
      </c>
      <c r="G54" s="16">
        <v>1725100</v>
      </c>
      <c r="H54" s="16">
        <v>1475119</v>
      </c>
      <c r="I54" s="16">
        <v>1587264</v>
      </c>
      <c r="J54" s="16">
        <v>1452516</v>
      </c>
      <c r="K54" s="16">
        <v>1798786</v>
      </c>
      <c r="L54" s="16">
        <v>1615990</v>
      </c>
      <c r="M54" s="16">
        <v>1542579</v>
      </c>
    </row>
    <row r="55" spans="1:14" x14ac:dyDescent="0.2">
      <c r="A55" s="139">
        <v>48</v>
      </c>
      <c r="B55" s="16">
        <v>154632</v>
      </c>
      <c r="C55" s="16">
        <v>204918</v>
      </c>
      <c r="D55" s="16">
        <v>224808</v>
      </c>
      <c r="E55" s="16">
        <v>270810</v>
      </c>
      <c r="F55" s="16">
        <v>326196</v>
      </c>
      <c r="G55" s="16">
        <v>367200</v>
      </c>
      <c r="H55" s="16">
        <v>423096</v>
      </c>
      <c r="I55" s="16">
        <v>439095</v>
      </c>
      <c r="J55" s="16">
        <v>205032</v>
      </c>
      <c r="K55" s="16">
        <v>352860</v>
      </c>
      <c r="L55" s="16">
        <v>215769</v>
      </c>
      <c r="M55" s="16">
        <v>257993</v>
      </c>
    </row>
    <row r="56" spans="1:14" x14ac:dyDescent="0.2">
      <c r="A56" s="139">
        <v>49</v>
      </c>
      <c r="B56" s="16">
        <v>105602</v>
      </c>
      <c r="C56" s="16">
        <v>109690</v>
      </c>
      <c r="D56" s="16">
        <v>145849</v>
      </c>
      <c r="E56" s="16">
        <v>128204</v>
      </c>
      <c r="F56" s="16">
        <v>124685</v>
      </c>
      <c r="G56" s="16">
        <v>114771</v>
      </c>
      <c r="H56" s="16">
        <v>159588</v>
      </c>
      <c r="I56" s="16">
        <v>151583</v>
      </c>
      <c r="J56" s="16">
        <v>184019</v>
      </c>
      <c r="K56" s="16">
        <v>134832</v>
      </c>
      <c r="L56" s="16">
        <v>105304</v>
      </c>
      <c r="M56" s="16">
        <v>99117</v>
      </c>
    </row>
    <row r="57" spans="1:14" x14ac:dyDescent="0.2">
      <c r="A57" s="140">
        <v>50</v>
      </c>
      <c r="B57" s="16">
        <v>859917</v>
      </c>
      <c r="C57" s="16">
        <v>982903</v>
      </c>
      <c r="D57" s="16">
        <v>1165016</v>
      </c>
      <c r="E57" s="16">
        <v>990377</v>
      </c>
      <c r="F57" s="16">
        <v>1288919</v>
      </c>
      <c r="G57" s="16">
        <v>1087096</v>
      </c>
      <c r="H57" s="16">
        <v>1029492</v>
      </c>
      <c r="I57" s="16">
        <v>1261038</v>
      </c>
      <c r="J57" s="16">
        <v>1065949</v>
      </c>
      <c r="K57" s="16">
        <v>955435</v>
      </c>
      <c r="L57" s="16">
        <v>838619</v>
      </c>
      <c r="M57" s="16">
        <v>1235373</v>
      </c>
    </row>
    <row r="58" spans="1:14" x14ac:dyDescent="0.2">
      <c r="A58" s="140">
        <v>51</v>
      </c>
      <c r="B58" s="16">
        <v>0</v>
      </c>
      <c r="C58" s="16">
        <v>16320</v>
      </c>
      <c r="D58" s="16">
        <v>46818</v>
      </c>
      <c r="E58" s="16">
        <v>31314</v>
      </c>
      <c r="F58" s="16">
        <v>16218</v>
      </c>
      <c r="G58" s="16">
        <v>31008</v>
      </c>
      <c r="H58" s="16">
        <v>24990</v>
      </c>
      <c r="I58" s="16">
        <v>29784</v>
      </c>
      <c r="J58" s="16">
        <v>87618</v>
      </c>
      <c r="K58" s="16">
        <v>113118</v>
      </c>
      <c r="L58" s="16">
        <v>51612</v>
      </c>
      <c r="M58" s="16">
        <v>64464</v>
      </c>
    </row>
    <row r="59" spans="1:14" x14ac:dyDescent="0.2">
      <c r="A59" s="140">
        <v>52</v>
      </c>
      <c r="B59" s="16">
        <v>0</v>
      </c>
      <c r="C59" s="16">
        <v>0</v>
      </c>
      <c r="D59" s="16">
        <v>88081</v>
      </c>
      <c r="E59" s="16">
        <v>163491</v>
      </c>
      <c r="F59" s="16">
        <v>127500</v>
      </c>
      <c r="G59" s="16">
        <v>164701</v>
      </c>
      <c r="H59" s="16">
        <v>0</v>
      </c>
      <c r="I59" s="16">
        <v>0</v>
      </c>
      <c r="J59" s="16">
        <v>0</v>
      </c>
      <c r="K59" s="16">
        <v>0</v>
      </c>
      <c r="L59" s="16">
        <v>0</v>
      </c>
      <c r="M59" s="16">
        <v>0</v>
      </c>
    </row>
    <row r="60" spans="1:14" x14ac:dyDescent="0.2">
      <c r="A60" s="140">
        <v>53</v>
      </c>
      <c r="B60" s="16">
        <v>0</v>
      </c>
      <c r="C60" s="16">
        <v>0</v>
      </c>
      <c r="D60" s="16">
        <v>0</v>
      </c>
      <c r="E60" s="16">
        <v>21024</v>
      </c>
      <c r="F60" s="16">
        <v>38744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  <c r="L60" s="16">
        <v>0</v>
      </c>
      <c r="M60" s="16">
        <v>0</v>
      </c>
    </row>
    <row r="61" spans="1:14" x14ac:dyDescent="0.2">
      <c r="A61" s="139">
        <v>54</v>
      </c>
      <c r="B61" s="16">
        <v>0</v>
      </c>
      <c r="C61" s="16">
        <v>0</v>
      </c>
      <c r="D61" s="16">
        <v>0</v>
      </c>
      <c r="E61" s="16"/>
      <c r="F61" s="16">
        <v>0</v>
      </c>
      <c r="G61" s="16">
        <v>0</v>
      </c>
      <c r="H61" s="16">
        <v>0</v>
      </c>
      <c r="I61" s="16">
        <v>22000</v>
      </c>
      <c r="J61" s="16">
        <v>29000</v>
      </c>
      <c r="K61" s="16">
        <v>44460</v>
      </c>
      <c r="L61" s="16">
        <v>4000</v>
      </c>
      <c r="M61" s="16">
        <v>26000</v>
      </c>
    </row>
    <row r="62" spans="1:14" x14ac:dyDescent="0.2">
      <c r="A62" s="139">
        <v>55</v>
      </c>
      <c r="B62" s="16">
        <v>0</v>
      </c>
      <c r="C62" s="16">
        <v>0</v>
      </c>
      <c r="D62" s="16">
        <v>0</v>
      </c>
      <c r="E62" s="16"/>
      <c r="F62" s="16">
        <v>0</v>
      </c>
      <c r="G62" s="16">
        <v>0</v>
      </c>
      <c r="H62" s="16">
        <v>0</v>
      </c>
      <c r="I62" s="16">
        <v>37000</v>
      </c>
      <c r="J62" s="16">
        <v>37000</v>
      </c>
      <c r="K62" s="16">
        <v>53000</v>
      </c>
      <c r="L62" s="16">
        <v>111000</v>
      </c>
      <c r="M62" s="16">
        <v>62900</v>
      </c>
    </row>
    <row r="63" spans="1:14" ht="13.5" thickBot="1" x14ac:dyDescent="0.25">
      <c r="A63" s="145">
        <v>56</v>
      </c>
      <c r="B63" s="141">
        <v>0</v>
      </c>
      <c r="C63" s="141">
        <v>0</v>
      </c>
      <c r="D63" s="141">
        <v>0</v>
      </c>
      <c r="E63" s="141"/>
      <c r="F63" s="141">
        <v>0</v>
      </c>
      <c r="G63" s="141">
        <v>0</v>
      </c>
      <c r="H63" s="141">
        <v>0</v>
      </c>
      <c r="I63" s="141">
        <v>0</v>
      </c>
      <c r="J63" s="141">
        <v>0</v>
      </c>
      <c r="K63" s="141">
        <v>0</v>
      </c>
      <c r="L63" s="141">
        <v>0</v>
      </c>
      <c r="M63" s="141">
        <v>16920</v>
      </c>
    </row>
    <row r="64" spans="1:14" ht="13.5" thickBot="1" x14ac:dyDescent="0.25">
      <c r="A64" s="24" t="s">
        <v>28</v>
      </c>
      <c r="B64" s="24">
        <f t="shared" ref="B64:K64" si="1">SUM(B8:B63)</f>
        <v>64602065</v>
      </c>
      <c r="C64" s="24">
        <f t="shared" si="1"/>
        <v>57949218</v>
      </c>
      <c r="D64" s="24">
        <f t="shared" si="1"/>
        <v>62763049</v>
      </c>
      <c r="E64" s="24">
        <f t="shared" si="1"/>
        <v>59529411</v>
      </c>
      <c r="F64" s="24">
        <f t="shared" si="1"/>
        <v>64032640</v>
      </c>
      <c r="G64" s="24">
        <f t="shared" si="1"/>
        <v>64309809</v>
      </c>
      <c r="H64" s="24">
        <f t="shared" si="1"/>
        <v>62857572</v>
      </c>
      <c r="I64" s="24">
        <f t="shared" si="1"/>
        <v>69764645</v>
      </c>
      <c r="J64" s="24">
        <f t="shared" si="1"/>
        <v>64728174</v>
      </c>
      <c r="K64" s="24">
        <f t="shared" si="1"/>
        <v>70500956</v>
      </c>
      <c r="L64" s="24">
        <f>SUM(L8:L63)</f>
        <v>66182632</v>
      </c>
      <c r="M64" s="24">
        <f>SUM(M8:M63)</f>
        <v>60222164</v>
      </c>
    </row>
    <row r="65" spans="1:13" x14ac:dyDescent="0.2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</row>
    <row r="66" spans="1:13" x14ac:dyDescent="0.2">
      <c r="A66" s="118" t="s">
        <v>8</v>
      </c>
    </row>
  </sheetData>
  <mergeCells count="5">
    <mergeCell ref="A1:AA4"/>
    <mergeCell ref="A6:M6"/>
    <mergeCell ref="O6:AA6"/>
    <mergeCell ref="R5:U5"/>
    <mergeCell ref="Z5:AA5"/>
  </mergeCells>
  <pageMargins left="0.27559055118110237" right="0.27559055118110237" top="0.23622047244094491" bottom="0.23622047244094491" header="0.23622047244094491" footer="0.23622047244094491"/>
  <pageSetup scale="66" orientation="landscape" r:id="rId1"/>
  <colBreaks count="1" manualBreakCount="1">
    <brk id="13" max="64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B59"/>
  <sheetViews>
    <sheetView view="pageBreakPreview" zoomScaleSheetLayoutView="100" workbookViewId="0">
      <selection sqref="A1:AA4"/>
    </sheetView>
  </sheetViews>
  <sheetFormatPr baseColWidth="10" defaultRowHeight="12.75" x14ac:dyDescent="0.2"/>
  <cols>
    <col min="1" max="1" width="7" style="96" customWidth="1"/>
    <col min="2" max="4" width="12.140625" style="96" customWidth="1"/>
    <col min="5" max="10" width="11.28515625" style="96" customWidth="1"/>
    <col min="11" max="11" width="12.28515625" style="96" customWidth="1"/>
    <col min="12" max="12" width="13.28515625" style="96" customWidth="1"/>
    <col min="13" max="13" width="13.42578125" style="96" customWidth="1"/>
    <col min="14" max="14" width="1.5703125" style="96" customWidth="1"/>
    <col min="15" max="15" width="7.5703125" style="96" customWidth="1"/>
    <col min="16" max="25" width="11.28515625" style="96" customWidth="1"/>
    <col min="26" max="26" width="12.28515625" style="96" customWidth="1"/>
    <col min="27" max="27" width="12.42578125" style="96" customWidth="1"/>
    <col min="28" max="28" width="11.42578125" style="97" customWidth="1"/>
    <col min="29" max="16384" width="11.42578125" style="96"/>
  </cols>
  <sheetData>
    <row r="1" spans="1:27" ht="23.25" customHeight="1" x14ac:dyDescent="0.2">
      <c r="A1" s="153" t="s">
        <v>9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</row>
    <row r="2" spans="1:27" ht="23.25" customHeight="1" x14ac:dyDescent="0.2">
      <c r="A2" s="153"/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</row>
    <row r="3" spans="1:27" ht="23.25" customHeight="1" x14ac:dyDescent="0.2">
      <c r="A3" s="153"/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</row>
    <row r="4" spans="1:27" ht="18.75" customHeight="1" x14ac:dyDescent="0.2">
      <c r="A4" s="153"/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153"/>
    </row>
    <row r="5" spans="1:27" ht="18.75" customHeight="1" thickBot="1" x14ac:dyDescent="0.25">
      <c r="A5" s="98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 t="s">
        <v>16</v>
      </c>
      <c r="AA5" s="99" t="s">
        <v>22</v>
      </c>
    </row>
    <row r="6" spans="1:27" ht="19.5" customHeight="1" thickBot="1" x14ac:dyDescent="0.25">
      <c r="A6" s="158" t="s">
        <v>32</v>
      </c>
      <c r="B6" s="159"/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60"/>
      <c r="N6" s="100"/>
      <c r="O6" s="158" t="s">
        <v>33</v>
      </c>
      <c r="P6" s="159"/>
      <c r="Q6" s="159"/>
      <c r="R6" s="159"/>
      <c r="S6" s="159"/>
      <c r="T6" s="159"/>
      <c r="U6" s="159"/>
      <c r="V6" s="159"/>
      <c r="W6" s="159"/>
      <c r="X6" s="159"/>
      <c r="Y6" s="159"/>
      <c r="Z6" s="159"/>
      <c r="AA6" s="159"/>
    </row>
    <row r="7" spans="1:27" ht="17.25" thickBot="1" x14ac:dyDescent="0.25">
      <c r="A7" s="135" t="s">
        <v>0</v>
      </c>
      <c r="B7" s="109" t="s">
        <v>1</v>
      </c>
      <c r="C7" s="110" t="s">
        <v>2</v>
      </c>
      <c r="D7" s="133" t="s">
        <v>3</v>
      </c>
      <c r="E7" s="134" t="s">
        <v>6</v>
      </c>
      <c r="F7" s="134" t="s">
        <v>7</v>
      </c>
      <c r="G7" s="111" t="s">
        <v>10</v>
      </c>
      <c r="H7" s="106" t="s">
        <v>11</v>
      </c>
      <c r="I7" s="106" t="s">
        <v>12</v>
      </c>
      <c r="J7" s="109" t="s">
        <v>14</v>
      </c>
      <c r="K7" s="106" t="s">
        <v>29</v>
      </c>
      <c r="L7" s="106" t="s">
        <v>18</v>
      </c>
      <c r="M7" s="106" t="s">
        <v>19</v>
      </c>
      <c r="N7" s="107"/>
      <c r="O7" s="108" t="s">
        <v>0</v>
      </c>
      <c r="P7" s="102" t="s">
        <v>1</v>
      </c>
      <c r="Q7" s="102" t="s">
        <v>2</v>
      </c>
      <c r="R7" s="109" t="s">
        <v>3</v>
      </c>
      <c r="S7" s="109" t="s">
        <v>6</v>
      </c>
      <c r="T7" s="110" t="s">
        <v>7</v>
      </c>
      <c r="U7" s="110" t="s">
        <v>10</v>
      </c>
      <c r="V7" s="102" t="s">
        <v>11</v>
      </c>
      <c r="W7" s="109" t="s">
        <v>13</v>
      </c>
      <c r="X7" s="109" t="s">
        <v>27</v>
      </c>
      <c r="Y7" s="102" t="s">
        <v>15</v>
      </c>
      <c r="Z7" s="111" t="s">
        <v>18</v>
      </c>
      <c r="AA7" s="102" t="s">
        <v>19</v>
      </c>
    </row>
    <row r="8" spans="1:27" ht="15" x14ac:dyDescent="0.25">
      <c r="A8" s="4">
        <v>1</v>
      </c>
      <c r="B8" s="15">
        <v>7419679</v>
      </c>
      <c r="C8" s="15">
        <v>7495500</v>
      </c>
      <c r="D8" s="15">
        <v>7824564</v>
      </c>
      <c r="E8" s="15">
        <v>7697577</v>
      </c>
      <c r="F8" s="15">
        <v>8374013</v>
      </c>
      <c r="G8" s="15">
        <v>7725215</v>
      </c>
      <c r="H8" s="15">
        <v>8454963</v>
      </c>
      <c r="I8" s="21">
        <v>9833793</v>
      </c>
      <c r="J8" s="137">
        <v>9666107</v>
      </c>
      <c r="K8" s="15">
        <v>9411402</v>
      </c>
      <c r="L8" s="15">
        <v>9611587</v>
      </c>
      <c r="M8" s="129">
        <v>8909393</v>
      </c>
      <c r="N8" s="3"/>
      <c r="O8" s="72">
        <v>1</v>
      </c>
      <c r="P8" s="15">
        <v>1131708</v>
      </c>
      <c r="Q8" s="15">
        <v>1193780</v>
      </c>
      <c r="R8" s="15">
        <v>1179994</v>
      </c>
      <c r="S8" s="15">
        <v>1155556</v>
      </c>
      <c r="T8" s="112">
        <v>1015608</v>
      </c>
      <c r="U8" s="112">
        <v>1169822</v>
      </c>
      <c r="V8" s="112">
        <v>1114835</v>
      </c>
      <c r="W8" s="34">
        <v>972874</v>
      </c>
      <c r="X8" s="34">
        <v>875361</v>
      </c>
      <c r="Y8" s="61">
        <v>1165850</v>
      </c>
      <c r="Z8" s="34">
        <v>1035740</v>
      </c>
      <c r="AA8" s="34">
        <v>1158032</v>
      </c>
    </row>
    <row r="9" spans="1:27" ht="15" x14ac:dyDescent="0.25">
      <c r="A9" s="6">
        <v>2</v>
      </c>
      <c r="B9" s="16">
        <v>0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22">
        <v>0</v>
      </c>
      <c r="J9" s="22">
        <v>0</v>
      </c>
      <c r="K9" s="16">
        <v>0</v>
      </c>
      <c r="L9" s="16">
        <v>0</v>
      </c>
      <c r="M9" s="130">
        <v>0</v>
      </c>
      <c r="N9" s="3"/>
      <c r="O9" s="73">
        <v>2</v>
      </c>
      <c r="P9" s="16">
        <v>340272</v>
      </c>
      <c r="Q9" s="16">
        <v>386009</v>
      </c>
      <c r="R9" s="16">
        <v>289234</v>
      </c>
      <c r="S9" s="16">
        <v>171188</v>
      </c>
      <c r="T9" s="113">
        <v>412121</v>
      </c>
      <c r="U9" s="113">
        <v>375277</v>
      </c>
      <c r="V9" s="113">
        <v>273008</v>
      </c>
      <c r="W9" s="36">
        <v>324317</v>
      </c>
      <c r="X9" s="36">
        <v>400223</v>
      </c>
      <c r="Y9" s="62">
        <v>497162</v>
      </c>
      <c r="Z9" s="36">
        <v>396506</v>
      </c>
      <c r="AA9" s="36">
        <v>448477</v>
      </c>
    </row>
    <row r="10" spans="1:27" ht="15" x14ac:dyDescent="0.25">
      <c r="A10" s="6">
        <v>3</v>
      </c>
      <c r="B10" s="16">
        <v>5693243</v>
      </c>
      <c r="C10" s="16">
        <v>5909897</v>
      </c>
      <c r="D10" s="16">
        <v>6129874</v>
      </c>
      <c r="E10" s="16">
        <v>6001050</v>
      </c>
      <c r="F10" s="16">
        <v>5977564</v>
      </c>
      <c r="G10" s="16">
        <v>6262950</v>
      </c>
      <c r="H10" s="16">
        <v>5686714</v>
      </c>
      <c r="I10" s="22">
        <v>6475641</v>
      </c>
      <c r="J10" s="22">
        <v>6243534</v>
      </c>
      <c r="K10" s="16">
        <v>5997185</v>
      </c>
      <c r="L10" s="16">
        <v>5980588</v>
      </c>
      <c r="M10" s="130">
        <v>6200928</v>
      </c>
      <c r="N10" s="3"/>
      <c r="O10" s="73">
        <v>3</v>
      </c>
      <c r="P10" s="16">
        <v>795139</v>
      </c>
      <c r="Q10" s="16">
        <v>1053903</v>
      </c>
      <c r="R10" s="16">
        <v>1006016</v>
      </c>
      <c r="S10" s="16">
        <v>917429</v>
      </c>
      <c r="T10" s="113">
        <v>974312</v>
      </c>
      <c r="U10" s="113">
        <v>964490</v>
      </c>
      <c r="V10" s="113">
        <v>998136</v>
      </c>
      <c r="W10" s="36">
        <v>1083251</v>
      </c>
      <c r="X10" s="36">
        <v>1301029</v>
      </c>
      <c r="Y10" s="62">
        <v>1337848</v>
      </c>
      <c r="Z10" s="36">
        <v>1227604</v>
      </c>
      <c r="AA10" s="36">
        <v>1155508</v>
      </c>
    </row>
    <row r="11" spans="1:27" ht="15" x14ac:dyDescent="0.25">
      <c r="A11" s="6">
        <v>4</v>
      </c>
      <c r="B11" s="16">
        <v>7649303</v>
      </c>
      <c r="C11" s="16">
        <v>7068648</v>
      </c>
      <c r="D11" s="16">
        <v>7200700</v>
      </c>
      <c r="E11" s="16">
        <v>6854771</v>
      </c>
      <c r="F11" s="16">
        <v>6145871</v>
      </c>
      <c r="G11" s="16">
        <v>5969808</v>
      </c>
      <c r="H11" s="16">
        <v>6296542</v>
      </c>
      <c r="I11" s="22">
        <v>6854338</v>
      </c>
      <c r="J11" s="22">
        <v>6620138</v>
      </c>
      <c r="K11" s="16">
        <v>6300657</v>
      </c>
      <c r="L11" s="16">
        <v>6462742</v>
      </c>
      <c r="M11" s="130">
        <v>5691137</v>
      </c>
      <c r="N11" s="3"/>
      <c r="O11" s="73">
        <v>4</v>
      </c>
      <c r="P11" s="16">
        <v>320897</v>
      </c>
      <c r="Q11" s="16">
        <v>249612</v>
      </c>
      <c r="R11" s="16">
        <v>381007</v>
      </c>
      <c r="S11" s="16">
        <v>356657</v>
      </c>
      <c r="T11" s="113">
        <v>167231</v>
      </c>
      <c r="U11" s="113">
        <v>218803</v>
      </c>
      <c r="V11" s="113">
        <v>431937</v>
      </c>
      <c r="W11" s="36">
        <v>350446</v>
      </c>
      <c r="X11" s="36">
        <v>377643</v>
      </c>
      <c r="Y11" s="62">
        <v>320125</v>
      </c>
      <c r="Z11" s="36">
        <v>324675</v>
      </c>
      <c r="AA11" s="36">
        <v>352472</v>
      </c>
    </row>
    <row r="12" spans="1:27" ht="15" x14ac:dyDescent="0.25">
      <c r="A12" s="6">
        <v>5</v>
      </c>
      <c r="B12" s="16">
        <v>5202143</v>
      </c>
      <c r="C12" s="16">
        <v>5033852</v>
      </c>
      <c r="D12" s="16">
        <v>6002627</v>
      </c>
      <c r="E12" s="16">
        <v>5485494</v>
      </c>
      <c r="F12" s="16">
        <v>6044201</v>
      </c>
      <c r="G12" s="16">
        <v>6007763</v>
      </c>
      <c r="H12" s="16">
        <v>5764846</v>
      </c>
      <c r="I12" s="22">
        <v>6529438</v>
      </c>
      <c r="J12" s="22">
        <v>6343502</v>
      </c>
      <c r="K12" s="16">
        <v>6189931</v>
      </c>
      <c r="L12" s="16">
        <v>6473538</v>
      </c>
      <c r="M12" s="130">
        <v>5619690</v>
      </c>
      <c r="N12" s="3"/>
      <c r="O12" s="73">
        <v>5</v>
      </c>
      <c r="P12" s="16">
        <v>442162</v>
      </c>
      <c r="Q12" s="16">
        <v>414098</v>
      </c>
      <c r="R12" s="16">
        <v>508125</v>
      </c>
      <c r="S12" s="16">
        <v>436723</v>
      </c>
      <c r="T12" s="113">
        <v>562369</v>
      </c>
      <c r="U12" s="113">
        <v>584081</v>
      </c>
      <c r="V12" s="113">
        <v>417524</v>
      </c>
      <c r="W12" s="36">
        <v>417649</v>
      </c>
      <c r="X12" s="36">
        <v>437194</v>
      </c>
      <c r="Y12" s="62">
        <v>425045</v>
      </c>
      <c r="Z12" s="36">
        <v>599614</v>
      </c>
      <c r="AA12" s="36">
        <v>671328</v>
      </c>
    </row>
    <row r="13" spans="1:27" ht="15" x14ac:dyDescent="0.25">
      <c r="A13" s="6">
        <v>6</v>
      </c>
      <c r="B13" s="16">
        <v>5127467</v>
      </c>
      <c r="C13" s="16">
        <v>4979304</v>
      </c>
      <c r="D13" s="16">
        <v>5688539</v>
      </c>
      <c r="E13" s="16">
        <v>5413493</v>
      </c>
      <c r="F13" s="16">
        <v>5351697</v>
      </c>
      <c r="G13" s="16">
        <v>5399828</v>
      </c>
      <c r="H13" s="16">
        <v>5638368</v>
      </c>
      <c r="I13" s="22">
        <v>5957338</v>
      </c>
      <c r="J13" s="22">
        <v>5958738</v>
      </c>
      <c r="K13" s="16">
        <v>5872742</v>
      </c>
      <c r="L13" s="16">
        <v>6465278</v>
      </c>
      <c r="M13" s="130">
        <v>6246684</v>
      </c>
      <c r="N13" s="3"/>
      <c r="O13" s="73">
        <v>6</v>
      </c>
      <c r="P13" s="16">
        <v>19426</v>
      </c>
      <c r="Q13" s="16">
        <v>17235</v>
      </c>
      <c r="R13" s="16">
        <v>26800</v>
      </c>
      <c r="S13" s="16">
        <v>13636</v>
      </c>
      <c r="T13" s="113">
        <v>12482</v>
      </c>
      <c r="U13" s="113">
        <v>22346</v>
      </c>
      <c r="V13" s="113">
        <v>15950</v>
      </c>
      <c r="W13" s="36">
        <v>25950</v>
      </c>
      <c r="X13" s="36">
        <v>15598</v>
      </c>
      <c r="Y13" s="62">
        <v>22065</v>
      </c>
      <c r="Z13" s="36">
        <v>15500</v>
      </c>
      <c r="AA13" s="36">
        <v>8500</v>
      </c>
    </row>
    <row r="14" spans="1:27" ht="15" x14ac:dyDescent="0.25">
      <c r="A14" s="6">
        <v>7</v>
      </c>
      <c r="B14" s="16">
        <v>3927084</v>
      </c>
      <c r="C14" s="16">
        <v>3905424</v>
      </c>
      <c r="D14" s="16">
        <v>4284756</v>
      </c>
      <c r="E14" s="16">
        <v>4215323</v>
      </c>
      <c r="F14" s="16">
        <v>4286653</v>
      </c>
      <c r="G14" s="16">
        <v>4378254</v>
      </c>
      <c r="H14" s="16">
        <v>4330037</v>
      </c>
      <c r="I14" s="22">
        <v>4470615</v>
      </c>
      <c r="J14" s="22">
        <v>4298409</v>
      </c>
      <c r="K14" s="16">
        <v>4458893</v>
      </c>
      <c r="L14" s="16">
        <v>4611648</v>
      </c>
      <c r="M14" s="130">
        <v>4576647</v>
      </c>
      <c r="N14" s="3"/>
      <c r="O14" s="73">
        <v>7</v>
      </c>
      <c r="P14" s="16">
        <v>0</v>
      </c>
      <c r="Q14" s="16">
        <v>0</v>
      </c>
      <c r="R14" s="16">
        <v>0</v>
      </c>
      <c r="S14" s="16">
        <v>0</v>
      </c>
      <c r="T14" s="113">
        <v>0</v>
      </c>
      <c r="U14" s="113">
        <v>0</v>
      </c>
      <c r="V14" s="113">
        <v>0</v>
      </c>
      <c r="W14" s="36">
        <v>0</v>
      </c>
      <c r="X14" s="36">
        <v>0</v>
      </c>
      <c r="Y14" s="62">
        <v>0</v>
      </c>
      <c r="Z14" s="36">
        <v>0</v>
      </c>
      <c r="AA14" s="36">
        <v>0</v>
      </c>
    </row>
    <row r="15" spans="1:27" ht="15" x14ac:dyDescent="0.25">
      <c r="A15" s="6">
        <v>8</v>
      </c>
      <c r="B15" s="16">
        <v>2364624</v>
      </c>
      <c r="C15" s="16">
        <v>2196058</v>
      </c>
      <c r="D15" s="16">
        <v>2201671</v>
      </c>
      <c r="E15" s="16">
        <v>1588575</v>
      </c>
      <c r="F15" s="16">
        <v>2021706</v>
      </c>
      <c r="G15" s="16">
        <v>1855676</v>
      </c>
      <c r="H15" s="16">
        <v>2142842</v>
      </c>
      <c r="I15" s="22">
        <v>2572982</v>
      </c>
      <c r="J15" s="22">
        <v>2375931</v>
      </c>
      <c r="K15" s="16">
        <v>2624540</v>
      </c>
      <c r="L15" s="16">
        <v>2088310</v>
      </c>
      <c r="M15" s="130">
        <v>2025414</v>
      </c>
      <c r="N15" s="3"/>
      <c r="O15" s="114">
        <v>8</v>
      </c>
      <c r="P15" s="16">
        <v>0</v>
      </c>
      <c r="Q15" s="16">
        <v>0</v>
      </c>
      <c r="R15" s="16">
        <v>0</v>
      </c>
      <c r="S15" s="16">
        <v>0</v>
      </c>
      <c r="T15" s="115">
        <v>0</v>
      </c>
      <c r="U15" s="115">
        <v>0</v>
      </c>
      <c r="V15" s="115">
        <v>0</v>
      </c>
      <c r="W15" s="67">
        <v>0</v>
      </c>
      <c r="X15" s="67">
        <v>0</v>
      </c>
      <c r="Y15" s="82">
        <v>0</v>
      </c>
      <c r="Z15" s="67">
        <v>0</v>
      </c>
      <c r="AA15" s="67">
        <v>0</v>
      </c>
    </row>
    <row r="16" spans="1:27" ht="15" x14ac:dyDescent="0.25">
      <c r="A16" s="6">
        <v>9</v>
      </c>
      <c r="B16" s="16">
        <v>2242948</v>
      </c>
      <c r="C16" s="16">
        <v>2243068</v>
      </c>
      <c r="D16" s="16">
        <v>2354646</v>
      </c>
      <c r="E16" s="16">
        <v>2407980</v>
      </c>
      <c r="F16" s="16">
        <v>2648730</v>
      </c>
      <c r="G16" s="16">
        <v>2270240</v>
      </c>
      <c r="H16" s="16">
        <v>2296018</v>
      </c>
      <c r="I16" s="22">
        <v>2668980</v>
      </c>
      <c r="J16" s="22">
        <v>2839739</v>
      </c>
      <c r="K16" s="16">
        <v>2936777</v>
      </c>
      <c r="L16" s="16">
        <v>2972453</v>
      </c>
      <c r="M16" s="130">
        <v>3166010</v>
      </c>
      <c r="N16" s="3"/>
      <c r="O16" s="73">
        <v>9</v>
      </c>
      <c r="P16" s="16">
        <v>7400</v>
      </c>
      <c r="Q16" s="36">
        <v>16300</v>
      </c>
      <c r="R16" s="113">
        <v>12500</v>
      </c>
      <c r="S16" s="113">
        <v>10650</v>
      </c>
      <c r="T16" s="113">
        <v>10900</v>
      </c>
      <c r="U16" s="113">
        <v>7510</v>
      </c>
      <c r="V16" s="113">
        <v>9200</v>
      </c>
      <c r="W16" s="36">
        <v>12800</v>
      </c>
      <c r="X16" s="67">
        <v>11300</v>
      </c>
      <c r="Y16" s="82">
        <v>9500</v>
      </c>
      <c r="Z16" s="36">
        <v>6500</v>
      </c>
      <c r="AA16" s="36">
        <v>7100</v>
      </c>
    </row>
    <row r="17" spans="1:27" ht="15.75" thickBot="1" x14ac:dyDescent="0.3">
      <c r="A17" s="6">
        <v>10</v>
      </c>
      <c r="B17" s="16">
        <v>2785099</v>
      </c>
      <c r="C17" s="16">
        <v>2640624</v>
      </c>
      <c r="D17" s="16">
        <v>2911086</v>
      </c>
      <c r="E17" s="16">
        <v>2548574</v>
      </c>
      <c r="F17" s="16">
        <v>2736537</v>
      </c>
      <c r="G17" s="16">
        <v>2496149</v>
      </c>
      <c r="H17" s="16">
        <v>2823185</v>
      </c>
      <c r="I17" s="22">
        <v>3058507</v>
      </c>
      <c r="J17" s="22">
        <v>2897619</v>
      </c>
      <c r="K17" s="16">
        <v>2897056</v>
      </c>
      <c r="L17" s="16">
        <v>3011474</v>
      </c>
      <c r="M17" s="130">
        <v>2632984</v>
      </c>
      <c r="N17" s="3"/>
      <c r="O17" s="75">
        <v>10</v>
      </c>
      <c r="P17" s="17">
        <v>4182</v>
      </c>
      <c r="Q17" s="17">
        <v>7830</v>
      </c>
      <c r="R17" s="17">
        <v>2448</v>
      </c>
      <c r="S17" s="17">
        <v>3041</v>
      </c>
      <c r="T17" s="125">
        <v>4320</v>
      </c>
      <c r="U17" s="116">
        <v>2118</v>
      </c>
      <c r="V17" s="116">
        <v>2732</v>
      </c>
      <c r="W17" s="77">
        <v>6248</v>
      </c>
      <c r="X17" s="17">
        <v>2396</v>
      </c>
      <c r="Y17" s="23">
        <v>3396</v>
      </c>
      <c r="Z17" s="17">
        <v>2600</v>
      </c>
      <c r="AA17" s="17">
        <v>102</v>
      </c>
    </row>
    <row r="18" spans="1:27" ht="13.5" thickBot="1" x14ac:dyDescent="0.25">
      <c r="A18" s="6">
        <v>11</v>
      </c>
      <c r="B18" s="16">
        <v>0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22">
        <v>0</v>
      </c>
      <c r="J18" s="22">
        <v>0</v>
      </c>
      <c r="K18" s="16">
        <v>0</v>
      </c>
      <c r="L18" s="16">
        <v>0</v>
      </c>
      <c r="M18" s="130">
        <v>0</v>
      </c>
      <c r="N18" s="3"/>
      <c r="O18" s="58" t="s">
        <v>28</v>
      </c>
      <c r="P18" s="11">
        <f t="shared" ref="P18:AA18" si="0">SUM(P8:P17)</f>
        <v>3061186</v>
      </c>
      <c r="Q18" s="11">
        <f t="shared" si="0"/>
        <v>3338767</v>
      </c>
      <c r="R18" s="11">
        <f t="shared" si="0"/>
        <v>3406124</v>
      </c>
      <c r="S18" s="11">
        <f t="shared" si="0"/>
        <v>3064880</v>
      </c>
      <c r="T18" s="11">
        <f t="shared" si="0"/>
        <v>3159343</v>
      </c>
      <c r="U18" s="11">
        <f t="shared" si="0"/>
        <v>3344447</v>
      </c>
      <c r="V18" s="11">
        <f t="shared" si="0"/>
        <v>3263322</v>
      </c>
      <c r="W18" s="11">
        <f t="shared" si="0"/>
        <v>3193535</v>
      </c>
      <c r="X18" s="11">
        <f t="shared" si="0"/>
        <v>3420744</v>
      </c>
      <c r="Y18" s="11">
        <f t="shared" si="0"/>
        <v>3780991</v>
      </c>
      <c r="Z18" s="11">
        <f t="shared" si="0"/>
        <v>3608739</v>
      </c>
      <c r="AA18" s="93">
        <f t="shared" si="0"/>
        <v>3801519</v>
      </c>
    </row>
    <row r="19" spans="1:27" x14ac:dyDescent="0.2">
      <c r="A19" s="6">
        <v>12</v>
      </c>
      <c r="B19" s="16">
        <v>2427897</v>
      </c>
      <c r="C19" s="16">
        <v>2548447</v>
      </c>
      <c r="D19" s="16">
        <v>2333000</v>
      </c>
      <c r="E19" s="16">
        <v>2134687</v>
      </c>
      <c r="F19" s="16">
        <v>2215758</v>
      </c>
      <c r="G19" s="16">
        <v>2514480</v>
      </c>
      <c r="H19" s="16">
        <v>2039048</v>
      </c>
      <c r="I19" s="22">
        <v>2421567</v>
      </c>
      <c r="J19" s="22">
        <v>2493855</v>
      </c>
      <c r="K19" s="16">
        <v>2993212</v>
      </c>
      <c r="L19" s="16">
        <v>2715020</v>
      </c>
      <c r="M19" s="130">
        <v>2736937</v>
      </c>
      <c r="N19" s="3"/>
    </row>
    <row r="20" spans="1:27" x14ac:dyDescent="0.2">
      <c r="A20" s="6">
        <v>13</v>
      </c>
      <c r="B20" s="16">
        <v>1901869</v>
      </c>
      <c r="C20" s="16">
        <v>1508920</v>
      </c>
      <c r="D20" s="16">
        <v>1826206</v>
      </c>
      <c r="E20" s="16">
        <v>1692933</v>
      </c>
      <c r="F20" s="16">
        <v>2181656</v>
      </c>
      <c r="G20" s="16">
        <v>2056932</v>
      </c>
      <c r="H20" s="16">
        <v>1838911</v>
      </c>
      <c r="I20" s="22">
        <v>2044300</v>
      </c>
      <c r="J20" s="22">
        <v>2051718</v>
      </c>
      <c r="K20" s="16">
        <v>1898800</v>
      </c>
      <c r="L20" s="16">
        <v>2223840</v>
      </c>
      <c r="M20" s="130">
        <v>1876916</v>
      </c>
      <c r="N20" s="3"/>
    </row>
    <row r="21" spans="1:27" x14ac:dyDescent="0.2">
      <c r="A21" s="6">
        <v>14</v>
      </c>
      <c r="B21" s="16">
        <v>1861806</v>
      </c>
      <c r="C21" s="16">
        <v>1718566</v>
      </c>
      <c r="D21" s="16">
        <v>1897478</v>
      </c>
      <c r="E21" s="16">
        <v>1749052</v>
      </c>
      <c r="F21" s="16">
        <v>1984678</v>
      </c>
      <c r="G21" s="16">
        <v>1900458</v>
      </c>
      <c r="H21" s="16">
        <v>1919360</v>
      </c>
      <c r="I21" s="22">
        <v>2059585</v>
      </c>
      <c r="J21" s="22">
        <v>2103848</v>
      </c>
      <c r="K21" s="16">
        <v>1887708</v>
      </c>
      <c r="L21" s="16">
        <v>2100084</v>
      </c>
      <c r="M21" s="130">
        <v>2063700</v>
      </c>
      <c r="N21" s="3"/>
    </row>
    <row r="22" spans="1:27" x14ac:dyDescent="0.2">
      <c r="A22" s="6">
        <v>15</v>
      </c>
      <c r="B22" s="16">
        <v>1108120</v>
      </c>
      <c r="C22" s="16">
        <v>1006230</v>
      </c>
      <c r="D22" s="16">
        <v>1184832</v>
      </c>
      <c r="E22" s="16">
        <v>942990</v>
      </c>
      <c r="F22" s="16">
        <v>1082220</v>
      </c>
      <c r="G22" s="16">
        <v>883320</v>
      </c>
      <c r="H22" s="16">
        <v>578748</v>
      </c>
      <c r="I22" s="22">
        <v>802026</v>
      </c>
      <c r="J22" s="22">
        <v>929832</v>
      </c>
      <c r="K22" s="16">
        <v>996846</v>
      </c>
      <c r="L22" s="16">
        <v>918510</v>
      </c>
      <c r="M22" s="130">
        <v>975528</v>
      </c>
      <c r="N22" s="3"/>
    </row>
    <row r="23" spans="1:27" x14ac:dyDescent="0.2">
      <c r="A23" s="6">
        <v>16</v>
      </c>
      <c r="B23" s="16">
        <v>1251278</v>
      </c>
      <c r="C23" s="16">
        <v>1567959</v>
      </c>
      <c r="D23" s="16">
        <v>1099769</v>
      </c>
      <c r="E23" s="16">
        <v>927103</v>
      </c>
      <c r="F23" s="16">
        <v>0</v>
      </c>
      <c r="G23" s="16">
        <v>0</v>
      </c>
      <c r="H23" s="16">
        <v>0</v>
      </c>
      <c r="I23" s="22">
        <v>0</v>
      </c>
      <c r="J23" s="22">
        <v>0</v>
      </c>
      <c r="K23" s="16">
        <v>0</v>
      </c>
      <c r="L23" s="16">
        <v>0</v>
      </c>
      <c r="M23" s="130">
        <v>0</v>
      </c>
      <c r="N23" s="3"/>
    </row>
    <row r="24" spans="1:27" x14ac:dyDescent="0.2">
      <c r="A24" s="6">
        <v>17</v>
      </c>
      <c r="B24" s="16">
        <v>906155</v>
      </c>
      <c r="C24" s="16">
        <v>710202</v>
      </c>
      <c r="D24" s="16">
        <v>751376</v>
      </c>
      <c r="E24" s="16">
        <v>820430</v>
      </c>
      <c r="F24" s="16">
        <v>872394</v>
      </c>
      <c r="G24" s="16">
        <v>723963</v>
      </c>
      <c r="H24" s="16">
        <v>698727</v>
      </c>
      <c r="I24" s="22">
        <v>789434</v>
      </c>
      <c r="J24" s="22">
        <v>816855</v>
      </c>
      <c r="K24" s="16">
        <v>870724</v>
      </c>
      <c r="L24" s="16">
        <v>898572</v>
      </c>
      <c r="M24" s="130">
        <v>802855</v>
      </c>
      <c r="N24" s="3"/>
    </row>
    <row r="25" spans="1:27" x14ac:dyDescent="0.2">
      <c r="A25" s="6">
        <v>18</v>
      </c>
      <c r="B25" s="16">
        <v>958604</v>
      </c>
      <c r="C25" s="16">
        <v>1016995</v>
      </c>
      <c r="D25" s="16">
        <v>1118294</v>
      </c>
      <c r="E25" s="16">
        <v>1165523</v>
      </c>
      <c r="F25" s="16">
        <v>1087268</v>
      </c>
      <c r="G25" s="16">
        <v>1106031</v>
      </c>
      <c r="H25" s="16">
        <v>1010461</v>
      </c>
      <c r="I25" s="22">
        <v>1037147</v>
      </c>
      <c r="J25" s="22">
        <v>1073350</v>
      </c>
      <c r="K25" s="16">
        <v>938391</v>
      </c>
      <c r="L25" s="16">
        <v>1033389</v>
      </c>
      <c r="M25" s="130">
        <v>1085628</v>
      </c>
      <c r="N25" s="3"/>
    </row>
    <row r="26" spans="1:27" x14ac:dyDescent="0.2">
      <c r="A26" s="6">
        <v>19</v>
      </c>
      <c r="B26" s="16">
        <v>841115</v>
      </c>
      <c r="C26" s="16">
        <v>900384</v>
      </c>
      <c r="D26" s="16">
        <v>956525</v>
      </c>
      <c r="E26" s="16">
        <v>847465</v>
      </c>
      <c r="F26" s="16">
        <v>823483</v>
      </c>
      <c r="G26" s="16">
        <v>825359</v>
      </c>
      <c r="H26" s="16">
        <v>842267</v>
      </c>
      <c r="I26" s="22">
        <v>909158</v>
      </c>
      <c r="J26" s="22">
        <v>732620</v>
      </c>
      <c r="K26" s="16">
        <v>758244</v>
      </c>
      <c r="L26" s="16">
        <v>568397</v>
      </c>
      <c r="M26" s="130">
        <v>644709</v>
      </c>
      <c r="N26" s="3"/>
    </row>
    <row r="27" spans="1:27" x14ac:dyDescent="0.2">
      <c r="A27" s="6">
        <v>20</v>
      </c>
      <c r="B27" s="16">
        <v>1204387</v>
      </c>
      <c r="C27" s="16">
        <v>1175819</v>
      </c>
      <c r="D27" s="16">
        <v>1337367</v>
      </c>
      <c r="E27" s="16">
        <v>1297840</v>
      </c>
      <c r="F27" s="16">
        <v>1366876</v>
      </c>
      <c r="G27" s="16">
        <v>966229</v>
      </c>
      <c r="H27" s="16">
        <v>1231156</v>
      </c>
      <c r="I27" s="22">
        <v>1355844</v>
      </c>
      <c r="J27" s="22">
        <v>1259109</v>
      </c>
      <c r="K27" s="16">
        <v>1191493</v>
      </c>
      <c r="L27" s="16">
        <v>1232953</v>
      </c>
      <c r="M27" s="130">
        <v>1225292</v>
      </c>
      <c r="N27" s="3"/>
    </row>
    <row r="28" spans="1:27" x14ac:dyDescent="0.2">
      <c r="A28" s="6">
        <v>21</v>
      </c>
      <c r="B28" s="16">
        <v>0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22">
        <v>0</v>
      </c>
      <c r="J28" s="22">
        <v>0</v>
      </c>
      <c r="K28" s="16">
        <v>0</v>
      </c>
      <c r="L28" s="16">
        <v>0</v>
      </c>
      <c r="M28" s="130">
        <v>0</v>
      </c>
      <c r="N28" s="3"/>
    </row>
    <row r="29" spans="1:27" x14ac:dyDescent="0.2">
      <c r="A29" s="6">
        <v>22</v>
      </c>
      <c r="B29" s="16">
        <v>623829</v>
      </c>
      <c r="C29" s="16">
        <v>634424</v>
      </c>
      <c r="D29" s="16">
        <v>648224</v>
      </c>
      <c r="E29" s="16">
        <v>605002</v>
      </c>
      <c r="F29" s="16">
        <v>670426</v>
      </c>
      <c r="G29" s="16">
        <v>668544</v>
      </c>
      <c r="H29" s="16">
        <v>643767</v>
      </c>
      <c r="I29" s="22">
        <v>748811</v>
      </c>
      <c r="J29" s="22">
        <v>625839</v>
      </c>
      <c r="K29" s="16">
        <v>820041</v>
      </c>
      <c r="L29" s="16">
        <v>695438</v>
      </c>
      <c r="M29" s="16">
        <v>605674</v>
      </c>
      <c r="N29" s="3"/>
    </row>
    <row r="30" spans="1:27" x14ac:dyDescent="0.2">
      <c r="A30" s="6">
        <v>23</v>
      </c>
      <c r="B30" s="16">
        <v>349920</v>
      </c>
      <c r="C30" s="16">
        <v>368103</v>
      </c>
      <c r="D30" s="16">
        <v>361928</v>
      </c>
      <c r="E30" s="16">
        <v>349170</v>
      </c>
      <c r="F30" s="16">
        <v>247541</v>
      </c>
      <c r="G30" s="16">
        <v>231107</v>
      </c>
      <c r="H30" s="16">
        <v>219994</v>
      </c>
      <c r="I30" s="22">
        <v>208140</v>
      </c>
      <c r="J30" s="22">
        <v>202972</v>
      </c>
      <c r="K30" s="16">
        <v>324664</v>
      </c>
      <c r="L30" s="16">
        <v>163766</v>
      </c>
      <c r="M30" s="130">
        <v>262448</v>
      </c>
      <c r="N30" s="3"/>
    </row>
    <row r="31" spans="1:27" x14ac:dyDescent="0.2">
      <c r="A31" s="6">
        <v>24</v>
      </c>
      <c r="B31" s="16">
        <v>0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22">
        <v>0</v>
      </c>
      <c r="J31" s="22">
        <v>0</v>
      </c>
      <c r="K31" s="16">
        <v>0</v>
      </c>
      <c r="L31" s="16">
        <v>0</v>
      </c>
      <c r="M31" s="16">
        <v>0</v>
      </c>
      <c r="N31" s="3"/>
    </row>
    <row r="32" spans="1:27" x14ac:dyDescent="0.2">
      <c r="A32" s="6">
        <v>25</v>
      </c>
      <c r="B32" s="16">
        <v>629878</v>
      </c>
      <c r="C32" s="16">
        <v>745043</v>
      </c>
      <c r="D32" s="16">
        <v>630850</v>
      </c>
      <c r="E32" s="16">
        <v>656717</v>
      </c>
      <c r="F32" s="16">
        <v>687847</v>
      </c>
      <c r="G32" s="16">
        <v>686151</v>
      </c>
      <c r="H32" s="16">
        <v>615009</v>
      </c>
      <c r="I32" s="22">
        <v>814093</v>
      </c>
      <c r="J32" s="22">
        <v>781131</v>
      </c>
      <c r="K32" s="16">
        <v>797742</v>
      </c>
      <c r="L32" s="16">
        <v>806024</v>
      </c>
      <c r="M32" s="130">
        <v>780617</v>
      </c>
      <c r="N32" s="3"/>
    </row>
    <row r="33" spans="1:14" x14ac:dyDescent="0.2">
      <c r="A33" s="6">
        <v>26</v>
      </c>
      <c r="B33" s="16">
        <v>902178</v>
      </c>
      <c r="C33" s="16">
        <v>971864</v>
      </c>
      <c r="D33" s="16">
        <v>906794</v>
      </c>
      <c r="E33" s="16">
        <v>951817</v>
      </c>
      <c r="F33" s="16">
        <v>792436</v>
      </c>
      <c r="G33" s="16">
        <v>1002746</v>
      </c>
      <c r="H33" s="16">
        <v>946878</v>
      </c>
      <c r="I33" s="22">
        <v>878114</v>
      </c>
      <c r="J33" s="22">
        <v>919534</v>
      </c>
      <c r="K33" s="16">
        <v>418932</v>
      </c>
      <c r="L33" s="16">
        <v>526486</v>
      </c>
      <c r="M33" s="130">
        <v>429108</v>
      </c>
      <c r="N33" s="3"/>
    </row>
    <row r="34" spans="1:14" x14ac:dyDescent="0.2">
      <c r="A34" s="6">
        <v>27</v>
      </c>
      <c r="B34" s="16">
        <v>211287</v>
      </c>
      <c r="C34" s="16">
        <v>196454</v>
      </c>
      <c r="D34" s="16">
        <v>249040</v>
      </c>
      <c r="E34" s="16">
        <v>236030</v>
      </c>
      <c r="F34" s="16">
        <v>240788</v>
      </c>
      <c r="G34" s="16">
        <v>140270</v>
      </c>
      <c r="H34" s="16">
        <v>98662</v>
      </c>
      <c r="I34" s="22">
        <v>0</v>
      </c>
      <c r="J34" s="22">
        <v>0</v>
      </c>
      <c r="K34" s="16">
        <v>0</v>
      </c>
      <c r="L34" s="16">
        <v>0</v>
      </c>
      <c r="M34" s="130">
        <v>0</v>
      </c>
      <c r="N34" s="3"/>
    </row>
    <row r="35" spans="1:14" x14ac:dyDescent="0.2">
      <c r="A35" s="6">
        <v>28</v>
      </c>
      <c r="B35" s="16">
        <v>0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22">
        <v>0</v>
      </c>
      <c r="J35" s="22">
        <v>0</v>
      </c>
      <c r="K35" s="16">
        <v>0</v>
      </c>
      <c r="L35" s="16">
        <v>0</v>
      </c>
      <c r="M35" s="130">
        <v>0</v>
      </c>
      <c r="N35" s="3"/>
    </row>
    <row r="36" spans="1:14" x14ac:dyDescent="0.2">
      <c r="A36" s="6">
        <v>29</v>
      </c>
      <c r="B36" s="16">
        <v>366018</v>
      </c>
      <c r="C36" s="16">
        <v>359402</v>
      </c>
      <c r="D36" s="16">
        <v>402490</v>
      </c>
      <c r="E36" s="16">
        <v>337110</v>
      </c>
      <c r="F36" s="16">
        <v>350778</v>
      </c>
      <c r="G36" s="16">
        <v>300033</v>
      </c>
      <c r="H36" s="16">
        <v>201144</v>
      </c>
      <c r="I36" s="22">
        <v>400706</v>
      </c>
      <c r="J36" s="22">
        <v>352100</v>
      </c>
      <c r="K36" s="16">
        <v>322892</v>
      </c>
      <c r="L36" s="16">
        <v>349708</v>
      </c>
      <c r="M36" s="130">
        <v>344230</v>
      </c>
      <c r="N36" s="3"/>
    </row>
    <row r="37" spans="1:14" x14ac:dyDescent="0.2">
      <c r="A37" s="6">
        <v>30</v>
      </c>
      <c r="B37" s="16">
        <v>0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22">
        <v>0</v>
      </c>
      <c r="J37" s="22">
        <v>0</v>
      </c>
      <c r="K37" s="16">
        <v>0</v>
      </c>
      <c r="L37" s="16">
        <v>0</v>
      </c>
      <c r="M37" s="130">
        <v>0</v>
      </c>
      <c r="N37" s="3"/>
    </row>
    <row r="38" spans="1:14" x14ac:dyDescent="0.2">
      <c r="A38" s="6">
        <v>31</v>
      </c>
      <c r="B38" s="16">
        <v>0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22">
        <v>0</v>
      </c>
      <c r="J38" s="22">
        <v>0</v>
      </c>
      <c r="K38" s="16">
        <v>0</v>
      </c>
      <c r="L38" s="16">
        <v>0</v>
      </c>
      <c r="M38" s="16">
        <v>0</v>
      </c>
      <c r="N38" s="3"/>
    </row>
    <row r="39" spans="1:14" x14ac:dyDescent="0.2">
      <c r="A39" s="6">
        <v>32</v>
      </c>
      <c r="B39" s="16">
        <v>421338</v>
      </c>
      <c r="C39" s="16">
        <v>498189</v>
      </c>
      <c r="D39" s="16">
        <v>502264</v>
      </c>
      <c r="E39" s="16">
        <v>527151</v>
      </c>
      <c r="F39" s="16">
        <v>493464</v>
      </c>
      <c r="G39" s="16">
        <v>476776</v>
      </c>
      <c r="H39" s="16">
        <v>552490</v>
      </c>
      <c r="I39" s="22">
        <v>543308</v>
      </c>
      <c r="J39" s="22">
        <v>526359</v>
      </c>
      <c r="K39" s="16">
        <v>439551</v>
      </c>
      <c r="L39" s="16">
        <v>614194</v>
      </c>
      <c r="M39" s="130">
        <v>542080</v>
      </c>
      <c r="N39" s="3"/>
    </row>
    <row r="40" spans="1:14" x14ac:dyDescent="0.2">
      <c r="A40" s="6">
        <v>33</v>
      </c>
      <c r="B40" s="16">
        <v>19059</v>
      </c>
      <c r="C40" s="16">
        <v>20580</v>
      </c>
      <c r="D40" s="16">
        <v>20726</v>
      </c>
      <c r="E40" s="16">
        <v>21798</v>
      </c>
      <c r="F40" s="16">
        <v>18528</v>
      </c>
      <c r="G40" s="16">
        <v>16103</v>
      </c>
      <c r="H40" s="16">
        <v>17659</v>
      </c>
      <c r="I40" s="22">
        <v>15930</v>
      </c>
      <c r="J40" s="22">
        <v>15136</v>
      </c>
      <c r="K40" s="16">
        <v>14599</v>
      </c>
      <c r="L40" s="16">
        <v>18152</v>
      </c>
      <c r="M40" s="130">
        <v>12820</v>
      </c>
      <c r="N40" s="3"/>
    </row>
    <row r="41" spans="1:14" x14ac:dyDescent="0.2">
      <c r="A41" s="6">
        <v>34</v>
      </c>
      <c r="B41" s="16">
        <v>413571</v>
      </c>
      <c r="C41" s="16">
        <v>408261</v>
      </c>
      <c r="D41" s="16">
        <v>376733</v>
      </c>
      <c r="E41" s="16">
        <v>356976</v>
      </c>
      <c r="F41" s="16">
        <v>421883</v>
      </c>
      <c r="G41" s="16">
        <v>381489</v>
      </c>
      <c r="H41" s="16">
        <v>288123</v>
      </c>
      <c r="I41" s="22">
        <v>405454</v>
      </c>
      <c r="J41" s="22">
        <v>407049</v>
      </c>
      <c r="K41" s="16">
        <v>413566</v>
      </c>
      <c r="L41" s="16">
        <v>314449</v>
      </c>
      <c r="M41" s="16">
        <v>443950</v>
      </c>
      <c r="N41" s="3"/>
    </row>
    <row r="42" spans="1:14" x14ac:dyDescent="0.2">
      <c r="A42" s="6">
        <v>35</v>
      </c>
      <c r="B42" s="16">
        <v>185130</v>
      </c>
      <c r="C42" s="16">
        <v>245538</v>
      </c>
      <c r="D42" s="16">
        <v>203414</v>
      </c>
      <c r="E42" s="16">
        <v>176187</v>
      </c>
      <c r="F42" s="16">
        <v>172586</v>
      </c>
      <c r="G42" s="16">
        <v>111191</v>
      </c>
      <c r="H42" s="16">
        <v>67770</v>
      </c>
      <c r="I42" s="22">
        <v>90478</v>
      </c>
      <c r="J42" s="22">
        <v>106807</v>
      </c>
      <c r="K42" s="16">
        <v>81282</v>
      </c>
      <c r="L42" s="16">
        <v>63333</v>
      </c>
      <c r="M42" s="130">
        <v>34218</v>
      </c>
      <c r="N42" s="3"/>
    </row>
    <row r="43" spans="1:14" x14ac:dyDescent="0.2">
      <c r="A43" s="6">
        <v>36</v>
      </c>
      <c r="B43" s="16">
        <v>8000</v>
      </c>
      <c r="C43" s="16">
        <v>12880</v>
      </c>
      <c r="D43" s="16">
        <v>11900</v>
      </c>
      <c r="E43" s="16">
        <v>700</v>
      </c>
      <c r="F43" s="16">
        <v>1400</v>
      </c>
      <c r="G43" s="16">
        <v>3600</v>
      </c>
      <c r="H43" s="16">
        <v>2200</v>
      </c>
      <c r="I43" s="22">
        <v>5550</v>
      </c>
      <c r="J43" s="22">
        <v>5700</v>
      </c>
      <c r="K43" s="16">
        <v>3400</v>
      </c>
      <c r="L43" s="16">
        <v>1100</v>
      </c>
      <c r="M43" s="130">
        <v>1200</v>
      </c>
      <c r="N43" s="3"/>
    </row>
    <row r="44" spans="1:14" x14ac:dyDescent="0.2">
      <c r="A44" s="6">
        <v>37</v>
      </c>
      <c r="B44" s="16">
        <v>398361</v>
      </c>
      <c r="C44" s="16">
        <v>459663</v>
      </c>
      <c r="D44" s="16">
        <v>501228</v>
      </c>
      <c r="E44" s="16">
        <v>417537</v>
      </c>
      <c r="F44" s="16">
        <v>431766</v>
      </c>
      <c r="G44" s="16">
        <v>392751</v>
      </c>
      <c r="H44" s="16">
        <v>434520</v>
      </c>
      <c r="I44" s="22">
        <v>436509</v>
      </c>
      <c r="J44" s="22">
        <v>478533</v>
      </c>
      <c r="K44" s="16">
        <v>460224</v>
      </c>
      <c r="L44" s="16">
        <v>506379</v>
      </c>
      <c r="M44" s="130">
        <v>475320</v>
      </c>
      <c r="N44" s="3"/>
    </row>
    <row r="45" spans="1:14" x14ac:dyDescent="0.2">
      <c r="A45" s="6">
        <v>38</v>
      </c>
      <c r="B45" s="16">
        <v>0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22">
        <v>0</v>
      </c>
      <c r="J45" s="22">
        <v>0</v>
      </c>
      <c r="K45" s="16">
        <v>0</v>
      </c>
      <c r="L45" s="16">
        <v>0</v>
      </c>
      <c r="M45" s="130">
        <v>0</v>
      </c>
      <c r="N45" s="3"/>
    </row>
    <row r="46" spans="1:14" x14ac:dyDescent="0.2">
      <c r="A46" s="6">
        <v>39</v>
      </c>
      <c r="B46" s="16">
        <v>0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22">
        <v>0</v>
      </c>
      <c r="J46" s="22">
        <v>0</v>
      </c>
      <c r="K46" s="16">
        <v>0</v>
      </c>
      <c r="L46" s="16">
        <v>0</v>
      </c>
      <c r="M46" s="130">
        <v>0</v>
      </c>
      <c r="N46" s="3"/>
    </row>
    <row r="47" spans="1:14" x14ac:dyDescent="0.2">
      <c r="A47" s="6">
        <v>40</v>
      </c>
      <c r="B47" s="16">
        <v>87006</v>
      </c>
      <c r="C47" s="16">
        <v>170748</v>
      </c>
      <c r="D47" s="16">
        <v>155346</v>
      </c>
      <c r="E47" s="16">
        <v>176460</v>
      </c>
      <c r="F47" s="16">
        <v>271524</v>
      </c>
      <c r="G47" s="16">
        <v>253164</v>
      </c>
      <c r="H47" s="16">
        <v>179418</v>
      </c>
      <c r="I47" s="22">
        <v>0</v>
      </c>
      <c r="J47" s="22">
        <v>0</v>
      </c>
      <c r="K47" s="16">
        <v>0</v>
      </c>
      <c r="L47" s="16">
        <v>0</v>
      </c>
      <c r="M47" s="130">
        <v>0</v>
      </c>
      <c r="N47" s="9"/>
    </row>
    <row r="48" spans="1:14" x14ac:dyDescent="0.2">
      <c r="A48" s="6">
        <v>41</v>
      </c>
      <c r="B48" s="16">
        <v>2856</v>
      </c>
      <c r="C48" s="16">
        <v>3448</v>
      </c>
      <c r="D48" s="16">
        <v>3366</v>
      </c>
      <c r="E48" s="16">
        <v>5700</v>
      </c>
      <c r="F48" s="16">
        <v>4414</v>
      </c>
      <c r="G48" s="16">
        <v>2396</v>
      </c>
      <c r="H48" s="16">
        <v>4170</v>
      </c>
      <c r="I48" s="22">
        <v>6489</v>
      </c>
      <c r="J48" s="22">
        <v>5966</v>
      </c>
      <c r="K48" s="16">
        <v>9243</v>
      </c>
      <c r="L48" s="16">
        <v>9078</v>
      </c>
      <c r="M48" s="130">
        <v>2346</v>
      </c>
      <c r="N48" s="9"/>
    </row>
    <row r="49" spans="1:14" x14ac:dyDescent="0.2">
      <c r="A49" s="6">
        <v>42</v>
      </c>
      <c r="B49" s="16">
        <v>11230</v>
      </c>
      <c r="C49" s="16">
        <v>25544</v>
      </c>
      <c r="D49" s="16">
        <v>17800</v>
      </c>
      <c r="E49" s="16">
        <v>17140</v>
      </c>
      <c r="F49" s="16">
        <v>21270</v>
      </c>
      <c r="G49" s="16">
        <v>12900</v>
      </c>
      <c r="H49" s="16">
        <v>16710</v>
      </c>
      <c r="I49" s="22">
        <v>18760</v>
      </c>
      <c r="J49" s="22">
        <v>15610</v>
      </c>
      <c r="K49" s="16">
        <v>33001</v>
      </c>
      <c r="L49" s="16">
        <v>78043</v>
      </c>
      <c r="M49" s="130">
        <v>40336</v>
      </c>
      <c r="N49" s="9"/>
    </row>
    <row r="50" spans="1:14" x14ac:dyDescent="0.2">
      <c r="A50" s="6">
        <v>43</v>
      </c>
      <c r="B50" s="16">
        <v>0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22">
        <v>0</v>
      </c>
      <c r="J50" s="22">
        <v>0</v>
      </c>
      <c r="K50" s="16">
        <v>0</v>
      </c>
      <c r="L50" s="16">
        <v>0</v>
      </c>
      <c r="M50" s="130">
        <v>0</v>
      </c>
    </row>
    <row r="51" spans="1:14" x14ac:dyDescent="0.2">
      <c r="A51" s="6">
        <v>44</v>
      </c>
      <c r="B51" s="16">
        <v>250860</v>
      </c>
      <c r="C51" s="16">
        <v>224150</v>
      </c>
      <c r="D51" s="16">
        <v>217783</v>
      </c>
      <c r="E51" s="16">
        <v>149028</v>
      </c>
      <c r="F51" s="16">
        <v>158501</v>
      </c>
      <c r="G51" s="16">
        <v>112719</v>
      </c>
      <c r="H51" s="16">
        <v>222145</v>
      </c>
      <c r="I51" s="22">
        <v>267318</v>
      </c>
      <c r="J51" s="22">
        <v>215907</v>
      </c>
      <c r="K51" s="16">
        <v>270946</v>
      </c>
      <c r="L51" s="16">
        <v>264294</v>
      </c>
      <c r="M51" s="130">
        <v>269382</v>
      </c>
    </row>
    <row r="52" spans="1:14" x14ac:dyDescent="0.2">
      <c r="A52" s="6">
        <v>45</v>
      </c>
      <c r="B52" s="16">
        <v>561710</v>
      </c>
      <c r="C52" s="16">
        <v>463222</v>
      </c>
      <c r="D52" s="16">
        <v>681843</v>
      </c>
      <c r="E52" s="16">
        <v>681222</v>
      </c>
      <c r="F52" s="16">
        <v>817767</v>
      </c>
      <c r="G52" s="16">
        <v>711900</v>
      </c>
      <c r="H52" s="16">
        <v>665821</v>
      </c>
      <c r="I52" s="22">
        <v>648449</v>
      </c>
      <c r="J52" s="22">
        <v>855919</v>
      </c>
      <c r="K52" s="16">
        <v>759109</v>
      </c>
      <c r="L52" s="16">
        <v>777049</v>
      </c>
      <c r="M52" s="16">
        <v>732904</v>
      </c>
    </row>
    <row r="53" spans="1:14" x14ac:dyDescent="0.2">
      <c r="A53" s="6">
        <v>46</v>
      </c>
      <c r="B53" s="16">
        <v>0</v>
      </c>
      <c r="C53" s="16">
        <v>3016</v>
      </c>
      <c r="D53" s="16">
        <v>2586</v>
      </c>
      <c r="E53" s="16">
        <v>5560</v>
      </c>
      <c r="F53" s="16">
        <v>2036</v>
      </c>
      <c r="G53" s="16">
        <v>1621</v>
      </c>
      <c r="H53" s="16">
        <v>3502</v>
      </c>
      <c r="I53" s="22">
        <v>4271</v>
      </c>
      <c r="J53" s="22">
        <v>3150</v>
      </c>
      <c r="K53" s="16">
        <v>2000</v>
      </c>
      <c r="L53" s="16">
        <v>0</v>
      </c>
      <c r="M53" s="16">
        <v>0</v>
      </c>
    </row>
    <row r="54" spans="1:14" x14ac:dyDescent="0.2">
      <c r="A54" s="6">
        <v>47</v>
      </c>
      <c r="B54" s="16">
        <v>0</v>
      </c>
      <c r="C54" s="16">
        <v>0</v>
      </c>
      <c r="D54" s="16">
        <v>357731</v>
      </c>
      <c r="E54" s="16">
        <v>418107</v>
      </c>
      <c r="F54" s="16">
        <v>1427904</v>
      </c>
      <c r="G54" s="16">
        <v>1569401</v>
      </c>
      <c r="H54" s="16">
        <v>1378775</v>
      </c>
      <c r="I54" s="22">
        <v>1675155</v>
      </c>
      <c r="J54" s="22">
        <v>1725074</v>
      </c>
      <c r="K54" s="16">
        <v>1905322</v>
      </c>
      <c r="L54" s="16">
        <v>1591374</v>
      </c>
      <c r="M54" s="16">
        <v>1664902</v>
      </c>
    </row>
    <row r="55" spans="1:14" x14ac:dyDescent="0.2">
      <c r="A55" s="6">
        <v>48</v>
      </c>
      <c r="B55" s="16">
        <v>0</v>
      </c>
      <c r="C55" s="16">
        <v>0</v>
      </c>
      <c r="D55" s="16">
        <v>0</v>
      </c>
      <c r="E55" s="16">
        <v>0</v>
      </c>
      <c r="F55" s="16">
        <v>0</v>
      </c>
      <c r="G55" s="16">
        <v>13464</v>
      </c>
      <c r="H55" s="16">
        <v>0</v>
      </c>
      <c r="I55" s="22">
        <v>0</v>
      </c>
      <c r="J55" s="22">
        <v>0</v>
      </c>
      <c r="K55" s="16">
        <v>0</v>
      </c>
      <c r="L55" s="16">
        <v>0</v>
      </c>
      <c r="M55" s="16">
        <v>10812</v>
      </c>
    </row>
    <row r="56" spans="1:14" x14ac:dyDescent="0.2">
      <c r="A56" s="6">
        <v>49</v>
      </c>
      <c r="B56" s="16">
        <v>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50934</v>
      </c>
      <c r="I56" s="22">
        <v>63664</v>
      </c>
      <c r="J56" s="22">
        <v>66309</v>
      </c>
      <c r="K56" s="16">
        <v>82560</v>
      </c>
      <c r="L56" s="16">
        <v>102332</v>
      </c>
      <c r="M56" s="16">
        <v>128507</v>
      </c>
    </row>
    <row r="57" spans="1:14" ht="13.5" thickBot="1" x14ac:dyDescent="0.25">
      <c r="A57" s="136">
        <v>50</v>
      </c>
      <c r="B57" s="121">
        <v>0</v>
      </c>
      <c r="C57" s="121">
        <v>0</v>
      </c>
      <c r="D57" s="121">
        <v>0</v>
      </c>
      <c r="E57" s="121">
        <v>0</v>
      </c>
      <c r="F57" s="121">
        <v>0</v>
      </c>
      <c r="G57" s="121">
        <v>0</v>
      </c>
      <c r="H57" s="121">
        <v>0</v>
      </c>
      <c r="I57" s="23">
        <v>27948</v>
      </c>
      <c r="J57" s="23">
        <v>413477</v>
      </c>
      <c r="K57" s="17">
        <v>747848</v>
      </c>
      <c r="L57" s="17">
        <v>769677</v>
      </c>
      <c r="M57" s="17">
        <v>662834</v>
      </c>
    </row>
    <row r="58" spans="1:14" ht="13.5" thickBot="1" x14ac:dyDescent="0.25">
      <c r="A58" s="11" t="s">
        <v>28</v>
      </c>
      <c r="B58" s="132">
        <f>SUM(B8:B57)</f>
        <v>60315052</v>
      </c>
      <c r="C58" s="132">
        <f t="shared" ref="C58:K58" si="1">SUM(C8:C57)</f>
        <v>59436426</v>
      </c>
      <c r="D58" s="132">
        <f t="shared" si="1"/>
        <v>63355356</v>
      </c>
      <c r="E58" s="132">
        <f t="shared" si="1"/>
        <v>59880272</v>
      </c>
      <c r="F58" s="132">
        <f t="shared" si="1"/>
        <v>62434164</v>
      </c>
      <c r="G58" s="132">
        <f t="shared" si="1"/>
        <v>60430981</v>
      </c>
      <c r="H58" s="132">
        <f t="shared" si="1"/>
        <v>60201884</v>
      </c>
      <c r="I58" s="132">
        <f t="shared" si="1"/>
        <v>67099840</v>
      </c>
      <c r="J58" s="132">
        <f t="shared" si="1"/>
        <v>66427476</v>
      </c>
      <c r="K58" s="132">
        <f t="shared" si="1"/>
        <v>66131523</v>
      </c>
      <c r="L58" s="11">
        <f>SUM(L8:L57)</f>
        <v>67019259</v>
      </c>
      <c r="M58" s="11">
        <f>SUM(M8:M57)</f>
        <v>63924140</v>
      </c>
    </row>
    <row r="59" spans="1:14" x14ac:dyDescent="0.2">
      <c r="A59" s="118" t="s">
        <v>8</v>
      </c>
    </row>
  </sheetData>
  <mergeCells count="3">
    <mergeCell ref="A1:AA4"/>
    <mergeCell ref="A6:M6"/>
    <mergeCell ref="O6:AA6"/>
  </mergeCells>
  <pageMargins left="0.27" right="0.26" top="0.23622047244094491" bottom="0.23622047244094491" header="0.23622047244094491" footer="0.23622047244094491"/>
  <pageSetup scale="44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B55"/>
  <sheetViews>
    <sheetView view="pageBreakPreview" zoomScaleSheetLayoutView="100" workbookViewId="0">
      <selection sqref="A1:AA4"/>
    </sheetView>
  </sheetViews>
  <sheetFormatPr baseColWidth="10" defaultRowHeight="12.75" x14ac:dyDescent="0.2"/>
  <cols>
    <col min="1" max="1" width="9" style="96" customWidth="1"/>
    <col min="2" max="11" width="11.28515625" style="96" customWidth="1"/>
    <col min="12" max="13" width="13.28515625" style="96" customWidth="1"/>
    <col min="14" max="14" width="2.42578125" style="96" customWidth="1"/>
    <col min="15" max="15" width="9" style="96" customWidth="1"/>
    <col min="16" max="25" width="11.28515625" style="96" customWidth="1"/>
    <col min="26" max="26" width="12.7109375" style="96" customWidth="1"/>
    <col min="27" max="27" width="12.42578125" style="96" customWidth="1"/>
    <col min="28" max="28" width="11.42578125" style="97" customWidth="1"/>
    <col min="29" max="16384" width="11.42578125" style="96"/>
  </cols>
  <sheetData>
    <row r="1" spans="1:27" ht="23.25" customHeight="1" x14ac:dyDescent="0.2">
      <c r="A1" s="153" t="s">
        <v>9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</row>
    <row r="2" spans="1:27" ht="23.25" customHeight="1" x14ac:dyDescent="0.2">
      <c r="A2" s="153"/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</row>
    <row r="3" spans="1:27" ht="23.25" customHeight="1" x14ac:dyDescent="0.2">
      <c r="A3" s="153"/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</row>
    <row r="4" spans="1:27" ht="18.75" customHeight="1" x14ac:dyDescent="0.2">
      <c r="A4" s="153"/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153"/>
    </row>
    <row r="5" spans="1:27" ht="18.75" customHeight="1" thickBot="1" x14ac:dyDescent="0.25">
      <c r="A5" s="98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Q5" s="99"/>
      <c r="S5" s="99"/>
      <c r="W5" s="99"/>
      <c r="X5" s="99"/>
      <c r="Y5" s="99"/>
      <c r="Z5" s="99" t="s">
        <v>16</v>
      </c>
      <c r="AA5" s="99" t="s">
        <v>22</v>
      </c>
    </row>
    <row r="6" spans="1:27" ht="19.5" customHeight="1" thickBot="1" x14ac:dyDescent="0.25">
      <c r="A6" s="158" t="s">
        <v>30</v>
      </c>
      <c r="B6" s="159"/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60"/>
      <c r="N6" s="100"/>
      <c r="O6" s="158" t="s">
        <v>31</v>
      </c>
      <c r="P6" s="159"/>
      <c r="Q6" s="159"/>
      <c r="R6" s="159"/>
      <c r="S6" s="159"/>
      <c r="T6" s="159"/>
      <c r="U6" s="159"/>
      <c r="V6" s="159"/>
      <c r="W6" s="159"/>
      <c r="X6" s="159"/>
      <c r="Y6" s="159"/>
      <c r="Z6" s="159"/>
      <c r="AA6" s="159"/>
    </row>
    <row r="7" spans="1:27" ht="13.5" thickBot="1" x14ac:dyDescent="0.25">
      <c r="A7" s="101" t="s">
        <v>0</v>
      </c>
      <c r="B7" s="102" t="s">
        <v>1</v>
      </c>
      <c r="C7" s="103" t="s">
        <v>2</v>
      </c>
      <c r="D7" s="104" t="s">
        <v>3</v>
      </c>
      <c r="E7" s="105" t="s">
        <v>6</v>
      </c>
      <c r="F7" s="105" t="s">
        <v>7</v>
      </c>
      <c r="G7" s="106" t="s">
        <v>10</v>
      </c>
      <c r="H7" s="106" t="s">
        <v>11</v>
      </c>
      <c r="I7" s="106" t="s">
        <v>12</v>
      </c>
      <c r="J7" s="106" t="s">
        <v>14</v>
      </c>
      <c r="K7" s="106" t="s">
        <v>29</v>
      </c>
      <c r="L7" s="106" t="s">
        <v>18</v>
      </c>
      <c r="M7" s="106" t="s">
        <v>19</v>
      </c>
      <c r="N7" s="107"/>
      <c r="O7" s="108" t="s">
        <v>0</v>
      </c>
      <c r="P7" s="102" t="s">
        <v>1</v>
      </c>
      <c r="Q7" s="102" t="s">
        <v>2</v>
      </c>
      <c r="R7" s="109" t="s">
        <v>3</v>
      </c>
      <c r="S7" s="109" t="s">
        <v>6</v>
      </c>
      <c r="T7" s="110" t="s">
        <v>7</v>
      </c>
      <c r="U7" s="110" t="s">
        <v>10</v>
      </c>
      <c r="V7" s="102" t="s">
        <v>11</v>
      </c>
      <c r="W7" s="109" t="s">
        <v>13</v>
      </c>
      <c r="X7" s="109" t="s">
        <v>27</v>
      </c>
      <c r="Y7" s="102" t="s">
        <v>15</v>
      </c>
      <c r="Z7" s="111" t="s">
        <v>18</v>
      </c>
      <c r="AA7" s="102" t="s">
        <v>19</v>
      </c>
    </row>
    <row r="8" spans="1:27" ht="15" x14ac:dyDescent="0.25">
      <c r="A8" s="4">
        <v>1</v>
      </c>
      <c r="B8" s="15">
        <v>7055673</v>
      </c>
      <c r="C8" s="15">
        <v>6950503</v>
      </c>
      <c r="D8" s="15">
        <v>7640492</v>
      </c>
      <c r="E8" s="15">
        <v>7152162</v>
      </c>
      <c r="F8" s="15">
        <v>6239099</v>
      </c>
      <c r="G8" s="15">
        <v>7118151</v>
      </c>
      <c r="H8" s="15">
        <v>7024351</v>
      </c>
      <c r="I8" s="15">
        <v>7177730</v>
      </c>
      <c r="J8" s="15">
        <v>7324758</v>
      </c>
      <c r="K8" s="15">
        <v>7833471</v>
      </c>
      <c r="L8" s="21">
        <v>7502886</v>
      </c>
      <c r="M8" s="129">
        <v>7170438</v>
      </c>
      <c r="N8" s="3"/>
      <c r="O8" s="72">
        <v>1</v>
      </c>
      <c r="P8" s="15">
        <v>1021836</v>
      </c>
      <c r="Q8" s="15">
        <v>1031424</v>
      </c>
      <c r="R8" s="15">
        <v>1171260</v>
      </c>
      <c r="S8" s="15">
        <v>1434698</v>
      </c>
      <c r="T8" s="112">
        <v>1036724</v>
      </c>
      <c r="U8" s="112">
        <v>1095964</v>
      </c>
      <c r="V8" s="112">
        <v>1231706</v>
      </c>
      <c r="W8" s="112">
        <v>1031908</v>
      </c>
      <c r="X8" s="112">
        <v>1117928</v>
      </c>
      <c r="Y8" s="61">
        <v>1199520</v>
      </c>
      <c r="Z8" s="34">
        <v>1179894</v>
      </c>
      <c r="AA8" s="34">
        <v>1200084</v>
      </c>
    </row>
    <row r="9" spans="1:27" ht="15" x14ac:dyDescent="0.25">
      <c r="A9" s="6">
        <v>2</v>
      </c>
      <c r="B9" s="16">
        <v>4213066</v>
      </c>
      <c r="C9" s="16">
        <v>4106120</v>
      </c>
      <c r="D9" s="16">
        <v>4319656</v>
      </c>
      <c r="E9" s="16">
        <v>3523500</v>
      </c>
      <c r="F9" s="16">
        <v>6304995</v>
      </c>
      <c r="G9" s="16">
        <v>6799109</v>
      </c>
      <c r="H9" s="16">
        <v>7666300</v>
      </c>
      <c r="I9" s="16">
        <v>7226824</v>
      </c>
      <c r="J9" s="16">
        <v>7580096</v>
      </c>
      <c r="K9" s="16">
        <v>8453302</v>
      </c>
      <c r="L9" s="22">
        <v>0</v>
      </c>
      <c r="M9" s="130">
        <v>0</v>
      </c>
      <c r="N9" s="3"/>
      <c r="O9" s="73">
        <v>2</v>
      </c>
      <c r="P9" s="16">
        <v>397800</v>
      </c>
      <c r="Q9" s="16">
        <v>374248</v>
      </c>
      <c r="R9" s="16">
        <v>355164</v>
      </c>
      <c r="S9" s="16">
        <v>355588</v>
      </c>
      <c r="T9" s="113">
        <v>370260</v>
      </c>
      <c r="U9" s="113">
        <v>453804</v>
      </c>
      <c r="V9" s="113">
        <v>380640</v>
      </c>
      <c r="W9" s="113">
        <v>205787</v>
      </c>
      <c r="X9" s="113">
        <v>288355</v>
      </c>
      <c r="Y9" s="62">
        <v>275542</v>
      </c>
      <c r="Z9" s="36">
        <v>327715</v>
      </c>
      <c r="AA9" s="36">
        <v>403818</v>
      </c>
    </row>
    <row r="10" spans="1:27" ht="15" x14ac:dyDescent="0.25">
      <c r="A10" s="6">
        <v>3</v>
      </c>
      <c r="B10" s="16">
        <v>5902289</v>
      </c>
      <c r="C10" s="16">
        <v>5283962</v>
      </c>
      <c r="D10" s="16">
        <v>6106993</v>
      </c>
      <c r="E10" s="16">
        <v>5687701</v>
      </c>
      <c r="F10" s="16">
        <v>5668655</v>
      </c>
      <c r="G10" s="16">
        <v>5699205</v>
      </c>
      <c r="H10" s="16">
        <v>5960603</v>
      </c>
      <c r="I10" s="16">
        <v>5926377</v>
      </c>
      <c r="J10" s="16">
        <v>5891887</v>
      </c>
      <c r="K10" s="16">
        <v>6258888</v>
      </c>
      <c r="L10" s="22">
        <v>5837124</v>
      </c>
      <c r="M10" s="130">
        <v>6459453</v>
      </c>
      <c r="N10" s="3"/>
      <c r="O10" s="73">
        <v>3</v>
      </c>
      <c r="P10" s="16">
        <v>544452</v>
      </c>
      <c r="Q10" s="16">
        <v>712620</v>
      </c>
      <c r="R10" s="16">
        <v>881176</v>
      </c>
      <c r="S10" s="16">
        <v>817036</v>
      </c>
      <c r="T10" s="113">
        <v>631605</v>
      </c>
      <c r="U10" s="113">
        <v>946260</v>
      </c>
      <c r="V10" s="113">
        <v>1179699</v>
      </c>
      <c r="W10" s="113">
        <v>849806</v>
      </c>
      <c r="X10" s="113">
        <v>603186</v>
      </c>
      <c r="Y10" s="62">
        <v>1004365</v>
      </c>
      <c r="Z10" s="36">
        <v>971635</v>
      </c>
      <c r="AA10" s="36">
        <v>820552</v>
      </c>
    </row>
    <row r="11" spans="1:27" ht="15" x14ac:dyDescent="0.25">
      <c r="A11" s="6">
        <v>4</v>
      </c>
      <c r="B11" s="16">
        <v>2845734</v>
      </c>
      <c r="C11" s="16">
        <v>1930968</v>
      </c>
      <c r="D11" s="16">
        <v>1775864</v>
      </c>
      <c r="E11" s="16">
        <v>2077782</v>
      </c>
      <c r="F11" s="16">
        <v>674396</v>
      </c>
      <c r="G11" s="16">
        <v>361268</v>
      </c>
      <c r="H11" s="16">
        <v>0</v>
      </c>
      <c r="I11" s="16">
        <v>0</v>
      </c>
      <c r="J11" s="16">
        <v>0</v>
      </c>
      <c r="K11" s="16">
        <v>0</v>
      </c>
      <c r="L11" s="22">
        <v>7011058</v>
      </c>
      <c r="M11" s="130">
        <v>7116190</v>
      </c>
      <c r="N11" s="3"/>
      <c r="O11" s="73">
        <v>4</v>
      </c>
      <c r="P11" s="16">
        <v>359524</v>
      </c>
      <c r="Q11" s="16">
        <v>319294</v>
      </c>
      <c r="R11" s="16">
        <v>320546</v>
      </c>
      <c r="S11" s="16">
        <v>374739</v>
      </c>
      <c r="T11" s="113">
        <v>272790</v>
      </c>
      <c r="U11" s="113">
        <v>355041</v>
      </c>
      <c r="V11" s="113">
        <v>150131</v>
      </c>
      <c r="W11" s="113">
        <v>292147</v>
      </c>
      <c r="X11" s="113">
        <v>439121</v>
      </c>
      <c r="Y11" s="62">
        <v>230844</v>
      </c>
      <c r="Z11" s="36">
        <v>261067</v>
      </c>
      <c r="AA11" s="36">
        <v>248007</v>
      </c>
    </row>
    <row r="12" spans="1:27" ht="15" x14ac:dyDescent="0.25">
      <c r="A12" s="6">
        <v>5</v>
      </c>
      <c r="B12" s="16">
        <v>5536221</v>
      </c>
      <c r="C12" s="16">
        <v>5147175</v>
      </c>
      <c r="D12" s="16">
        <v>5978244</v>
      </c>
      <c r="E12" s="16">
        <v>5348311</v>
      </c>
      <c r="F12" s="16">
        <v>4887135</v>
      </c>
      <c r="G12" s="16">
        <v>5014991</v>
      </c>
      <c r="H12" s="16">
        <v>5476343</v>
      </c>
      <c r="I12" s="16">
        <v>5321162</v>
      </c>
      <c r="J12" s="16">
        <v>5918729</v>
      </c>
      <c r="K12" s="16">
        <v>5985891</v>
      </c>
      <c r="L12" s="22">
        <v>5504471</v>
      </c>
      <c r="M12" s="130">
        <v>6194012</v>
      </c>
      <c r="N12" s="3"/>
      <c r="O12" s="73">
        <v>5</v>
      </c>
      <c r="P12" s="16">
        <v>375873</v>
      </c>
      <c r="Q12" s="16">
        <v>366478</v>
      </c>
      <c r="R12" s="16">
        <v>398776</v>
      </c>
      <c r="S12" s="16">
        <v>302507</v>
      </c>
      <c r="T12" s="113">
        <v>281047</v>
      </c>
      <c r="U12" s="113">
        <v>410615</v>
      </c>
      <c r="V12" s="113">
        <v>375965</v>
      </c>
      <c r="W12" s="113">
        <v>433342</v>
      </c>
      <c r="X12" s="113">
        <v>403513</v>
      </c>
      <c r="Y12" s="62">
        <v>405406</v>
      </c>
      <c r="Z12" s="36">
        <v>367803</v>
      </c>
      <c r="AA12" s="36">
        <v>422023</v>
      </c>
    </row>
    <row r="13" spans="1:27" ht="15" x14ac:dyDescent="0.25">
      <c r="A13" s="6">
        <v>6</v>
      </c>
      <c r="B13" s="16">
        <v>4607340</v>
      </c>
      <c r="C13" s="16">
        <v>4018290</v>
      </c>
      <c r="D13" s="16">
        <v>4640037</v>
      </c>
      <c r="E13" s="16">
        <v>4732124</v>
      </c>
      <c r="F13" s="16">
        <v>4414254</v>
      </c>
      <c r="G13" s="16">
        <v>4521252</v>
      </c>
      <c r="H13" s="16">
        <v>5192616</v>
      </c>
      <c r="I13" s="16">
        <v>4924746</v>
      </c>
      <c r="J13" s="16">
        <v>5379434</v>
      </c>
      <c r="K13" s="16">
        <v>4487136</v>
      </c>
      <c r="L13" s="22">
        <v>6747222</v>
      </c>
      <c r="M13" s="130">
        <v>5584085</v>
      </c>
      <c r="N13" s="3"/>
      <c r="O13" s="73">
        <v>6</v>
      </c>
      <c r="P13" s="16">
        <v>22590</v>
      </c>
      <c r="Q13" s="16">
        <v>31600</v>
      </c>
      <c r="R13" s="16">
        <v>19360</v>
      </c>
      <c r="S13" s="16">
        <v>25450</v>
      </c>
      <c r="T13" s="113">
        <v>16815</v>
      </c>
      <c r="U13" s="113">
        <v>23350</v>
      </c>
      <c r="V13" s="113">
        <v>21766</v>
      </c>
      <c r="W13" s="113">
        <v>14350</v>
      </c>
      <c r="X13" s="113">
        <v>25000</v>
      </c>
      <c r="Y13" s="62">
        <v>13918</v>
      </c>
      <c r="Z13" s="36">
        <v>9124</v>
      </c>
      <c r="AA13" s="36">
        <v>12950</v>
      </c>
    </row>
    <row r="14" spans="1:27" ht="15" x14ac:dyDescent="0.25">
      <c r="A14" s="6">
        <v>7</v>
      </c>
      <c r="B14" s="16">
        <v>3922368</v>
      </c>
      <c r="C14" s="16">
        <v>3599324</v>
      </c>
      <c r="D14" s="16">
        <v>4060415</v>
      </c>
      <c r="E14" s="16">
        <v>3918612</v>
      </c>
      <c r="F14" s="16">
        <v>4078623</v>
      </c>
      <c r="G14" s="16">
        <v>4052090</v>
      </c>
      <c r="H14" s="16">
        <v>4088491</v>
      </c>
      <c r="I14" s="16">
        <v>4136929</v>
      </c>
      <c r="J14" s="16">
        <v>4271570</v>
      </c>
      <c r="K14" s="16">
        <v>4480450</v>
      </c>
      <c r="L14" s="22">
        <v>4074100</v>
      </c>
      <c r="M14" s="130">
        <v>4377662</v>
      </c>
      <c r="N14" s="3"/>
      <c r="O14" s="73">
        <v>7</v>
      </c>
      <c r="P14" s="16">
        <v>0</v>
      </c>
      <c r="Q14" s="16">
        <v>0</v>
      </c>
      <c r="R14" s="16">
        <v>3581</v>
      </c>
      <c r="S14" s="16">
        <v>1002</v>
      </c>
      <c r="T14" s="113">
        <v>3066</v>
      </c>
      <c r="U14" s="113">
        <v>0</v>
      </c>
      <c r="V14" s="113">
        <v>0</v>
      </c>
      <c r="W14" s="127">
        <v>0</v>
      </c>
      <c r="X14" s="113">
        <v>325</v>
      </c>
      <c r="Y14" s="62">
        <v>142</v>
      </c>
      <c r="Z14" s="36">
        <v>0</v>
      </c>
      <c r="AA14" s="36">
        <v>0</v>
      </c>
    </row>
    <row r="15" spans="1:27" ht="15" x14ac:dyDescent="0.25">
      <c r="A15" s="6">
        <v>8</v>
      </c>
      <c r="B15" s="16">
        <v>2461626</v>
      </c>
      <c r="C15" s="16">
        <v>2254870</v>
      </c>
      <c r="D15" s="16">
        <v>2236468</v>
      </c>
      <c r="E15" s="16">
        <v>2140451</v>
      </c>
      <c r="F15" s="16">
        <v>1961791</v>
      </c>
      <c r="G15" s="16">
        <v>2238181</v>
      </c>
      <c r="H15" s="16">
        <v>2141744</v>
      </c>
      <c r="I15" s="16">
        <v>2146095</v>
      </c>
      <c r="J15" s="16">
        <v>2032992</v>
      </c>
      <c r="K15" s="16">
        <v>2524108</v>
      </c>
      <c r="L15" s="22">
        <v>2200811</v>
      </c>
      <c r="M15" s="130">
        <v>2440453</v>
      </c>
      <c r="N15" s="3"/>
      <c r="O15" s="114">
        <v>8</v>
      </c>
      <c r="P15" s="16">
        <v>188394</v>
      </c>
      <c r="Q15" s="16">
        <v>280602</v>
      </c>
      <c r="R15" s="16">
        <v>231859</v>
      </c>
      <c r="S15" s="16">
        <v>204518</v>
      </c>
      <c r="T15" s="115">
        <v>156753</v>
      </c>
      <c r="U15" s="115">
        <v>223978</v>
      </c>
      <c r="V15" s="115">
        <v>0</v>
      </c>
      <c r="W15" s="128">
        <v>0</v>
      </c>
      <c r="X15" s="115">
        <v>0</v>
      </c>
      <c r="Y15" s="82">
        <v>0</v>
      </c>
      <c r="Z15" s="67">
        <v>0</v>
      </c>
      <c r="AA15" s="67">
        <v>0</v>
      </c>
    </row>
    <row r="16" spans="1:27" ht="15" x14ac:dyDescent="0.25">
      <c r="A16" s="6">
        <v>9</v>
      </c>
      <c r="B16" s="16">
        <v>2346587</v>
      </c>
      <c r="C16" s="16">
        <v>2047792</v>
      </c>
      <c r="D16" s="16">
        <v>2435896</v>
      </c>
      <c r="E16" s="16">
        <v>2259095</v>
      </c>
      <c r="F16" s="16">
        <v>2437967</v>
      </c>
      <c r="G16" s="16">
        <v>2534434</v>
      </c>
      <c r="H16" s="16">
        <v>2526845</v>
      </c>
      <c r="I16" s="16">
        <v>2181480</v>
      </c>
      <c r="J16" s="16">
        <v>2248331</v>
      </c>
      <c r="K16" s="16">
        <v>2516262</v>
      </c>
      <c r="L16" s="22">
        <v>2173426</v>
      </c>
      <c r="M16" s="130">
        <v>2168334</v>
      </c>
      <c r="N16" s="3"/>
      <c r="O16" s="73">
        <v>9</v>
      </c>
      <c r="P16" s="16">
        <v>4500</v>
      </c>
      <c r="Q16" s="113">
        <v>7758</v>
      </c>
      <c r="R16" s="113">
        <v>13640</v>
      </c>
      <c r="S16" s="113">
        <v>13803</v>
      </c>
      <c r="T16" s="113">
        <v>16850</v>
      </c>
      <c r="U16" s="113">
        <v>11190</v>
      </c>
      <c r="V16" s="113">
        <v>7109</v>
      </c>
      <c r="W16" s="113">
        <v>8120</v>
      </c>
      <c r="X16" s="113">
        <v>10953</v>
      </c>
      <c r="Y16" s="82">
        <v>7215</v>
      </c>
      <c r="Z16" s="36">
        <v>10100</v>
      </c>
      <c r="AA16" s="36">
        <v>3500</v>
      </c>
    </row>
    <row r="17" spans="1:27" ht="13.5" thickBot="1" x14ac:dyDescent="0.25">
      <c r="A17" s="6">
        <v>10</v>
      </c>
      <c r="B17" s="16">
        <v>2740066</v>
      </c>
      <c r="C17" s="16">
        <v>2214040</v>
      </c>
      <c r="D17" s="16">
        <v>2924461</v>
      </c>
      <c r="E17" s="16">
        <v>2850689</v>
      </c>
      <c r="F17" s="16">
        <v>2731363</v>
      </c>
      <c r="G17" s="16">
        <v>2875281</v>
      </c>
      <c r="H17" s="16">
        <v>3138915</v>
      </c>
      <c r="I17" s="16">
        <v>2936145</v>
      </c>
      <c r="J17" s="16">
        <v>3134469</v>
      </c>
      <c r="K17" s="16">
        <v>3231454</v>
      </c>
      <c r="L17" s="22">
        <v>3019779</v>
      </c>
      <c r="M17" s="130">
        <v>2848209</v>
      </c>
      <c r="N17" s="3"/>
      <c r="O17" s="75">
        <v>10</v>
      </c>
      <c r="P17" s="17">
        <v>1122</v>
      </c>
      <c r="Q17" s="17">
        <v>1886</v>
      </c>
      <c r="R17" s="17">
        <v>1894</v>
      </c>
      <c r="S17" s="17">
        <v>1080</v>
      </c>
      <c r="T17" s="125">
        <v>1426</v>
      </c>
      <c r="U17" s="116">
        <v>1742</v>
      </c>
      <c r="V17" s="116">
        <v>1070</v>
      </c>
      <c r="W17" s="116">
        <v>1038</v>
      </c>
      <c r="X17" s="116">
        <v>1062</v>
      </c>
      <c r="Y17" s="23">
        <v>1326</v>
      </c>
      <c r="Z17" s="17">
        <v>2130</v>
      </c>
      <c r="AA17" s="17">
        <v>0</v>
      </c>
    </row>
    <row r="18" spans="1:27" ht="13.5" thickBot="1" x14ac:dyDescent="0.25">
      <c r="A18" s="6">
        <v>11</v>
      </c>
      <c r="B18" s="16">
        <v>2064016</v>
      </c>
      <c r="C18" s="16">
        <v>2326702</v>
      </c>
      <c r="D18" s="16">
        <v>2399276</v>
      </c>
      <c r="E18" s="16">
        <v>2622476</v>
      </c>
      <c r="F18" s="16">
        <v>10850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22">
        <v>0</v>
      </c>
      <c r="M18" s="130">
        <v>0</v>
      </c>
      <c r="N18" s="3"/>
      <c r="O18" s="58" t="s">
        <v>28</v>
      </c>
      <c r="P18" s="11">
        <f t="shared" ref="P18:Z18" si="0">SUM(P8:P17)</f>
        <v>2916091</v>
      </c>
      <c r="Q18" s="11">
        <f t="shared" si="0"/>
        <v>3125910</v>
      </c>
      <c r="R18" s="11">
        <f t="shared" si="0"/>
        <v>3397256</v>
      </c>
      <c r="S18" s="11">
        <f t="shared" si="0"/>
        <v>3530421</v>
      </c>
      <c r="T18" s="11">
        <f>SUM(T8:T17)</f>
        <v>2787336</v>
      </c>
      <c r="U18" s="11">
        <f>SUM(U8:U17)</f>
        <v>3521944</v>
      </c>
      <c r="V18" s="11">
        <f t="shared" si="0"/>
        <v>3348086</v>
      </c>
      <c r="W18" s="11">
        <f>SUM(W8:W17)</f>
        <v>2836498</v>
      </c>
      <c r="X18" s="11">
        <f t="shared" si="0"/>
        <v>2889443</v>
      </c>
      <c r="Y18" s="11">
        <f t="shared" si="0"/>
        <v>3138278</v>
      </c>
      <c r="Z18" s="11">
        <f t="shared" si="0"/>
        <v>3129468</v>
      </c>
      <c r="AA18" s="93">
        <f>SUM(AA8:AA17)</f>
        <v>3110934</v>
      </c>
    </row>
    <row r="19" spans="1:27" x14ac:dyDescent="0.2">
      <c r="A19" s="6">
        <v>12</v>
      </c>
      <c r="B19" s="16">
        <v>2058064</v>
      </c>
      <c r="C19" s="16">
        <v>2070037</v>
      </c>
      <c r="D19" s="16">
        <v>2426918</v>
      </c>
      <c r="E19" s="16">
        <v>2407841</v>
      </c>
      <c r="F19" s="16">
        <v>2074324</v>
      </c>
      <c r="G19" s="16">
        <v>2210395</v>
      </c>
      <c r="H19" s="16">
        <v>1986688</v>
      </c>
      <c r="I19" s="16">
        <v>2238675</v>
      </c>
      <c r="J19" s="16">
        <v>1997446</v>
      </c>
      <c r="K19" s="16">
        <v>2835534</v>
      </c>
      <c r="L19" s="22">
        <v>2513829</v>
      </c>
      <c r="M19" s="130">
        <v>2044371</v>
      </c>
      <c r="N19" s="3"/>
    </row>
    <row r="20" spans="1:27" x14ac:dyDescent="0.2">
      <c r="A20" s="6">
        <v>13</v>
      </c>
      <c r="B20" s="16">
        <v>1820322</v>
      </c>
      <c r="C20" s="16">
        <v>1629207</v>
      </c>
      <c r="D20" s="16">
        <v>1916200</v>
      </c>
      <c r="E20" s="16">
        <v>1989478</v>
      </c>
      <c r="F20" s="16">
        <v>1827413</v>
      </c>
      <c r="G20" s="16">
        <v>1718832</v>
      </c>
      <c r="H20" s="16">
        <v>1697875</v>
      </c>
      <c r="I20" s="16">
        <v>1791203</v>
      </c>
      <c r="J20" s="16">
        <v>1764927</v>
      </c>
      <c r="K20" s="16">
        <v>1860501</v>
      </c>
      <c r="L20" s="22">
        <v>2282027</v>
      </c>
      <c r="M20" s="130">
        <v>1920952</v>
      </c>
      <c r="N20" s="3"/>
    </row>
    <row r="21" spans="1:27" x14ac:dyDescent="0.2">
      <c r="A21" s="6">
        <v>14</v>
      </c>
      <c r="B21" s="16">
        <v>1897847</v>
      </c>
      <c r="C21" s="16">
        <v>1763773</v>
      </c>
      <c r="D21" s="16">
        <v>1945096</v>
      </c>
      <c r="E21" s="16">
        <v>2108396</v>
      </c>
      <c r="F21" s="16">
        <v>1835473</v>
      </c>
      <c r="G21" s="16">
        <v>1736590</v>
      </c>
      <c r="H21" s="16">
        <v>1932745</v>
      </c>
      <c r="I21" s="16">
        <v>1993301</v>
      </c>
      <c r="J21" s="16">
        <v>1771301</v>
      </c>
      <c r="K21" s="16">
        <v>1922184</v>
      </c>
      <c r="L21" s="22">
        <v>2098132</v>
      </c>
      <c r="M21" s="130">
        <v>1930075</v>
      </c>
      <c r="N21" s="3"/>
    </row>
    <row r="22" spans="1:27" x14ac:dyDescent="0.2">
      <c r="A22" s="6">
        <v>15</v>
      </c>
      <c r="B22" s="16">
        <v>1284486</v>
      </c>
      <c r="C22" s="16">
        <v>1153110</v>
      </c>
      <c r="D22" s="16">
        <v>1320064</v>
      </c>
      <c r="E22" s="16">
        <v>1302234</v>
      </c>
      <c r="F22" s="16">
        <v>1045500</v>
      </c>
      <c r="G22" s="16">
        <v>1060698</v>
      </c>
      <c r="H22" s="16">
        <v>1164579</v>
      </c>
      <c r="I22" s="16">
        <v>1172286</v>
      </c>
      <c r="J22" s="16">
        <v>1118774</v>
      </c>
      <c r="K22" s="16">
        <v>1163208</v>
      </c>
      <c r="L22" s="22">
        <v>1181568</v>
      </c>
      <c r="M22" s="130">
        <v>1170582</v>
      </c>
      <c r="N22" s="3"/>
    </row>
    <row r="23" spans="1:27" x14ac:dyDescent="0.2">
      <c r="A23" s="6">
        <v>16</v>
      </c>
      <c r="B23" s="16">
        <v>1319171</v>
      </c>
      <c r="C23" s="16">
        <v>1278815</v>
      </c>
      <c r="D23" s="16">
        <v>1217792</v>
      </c>
      <c r="E23" s="16">
        <f>1410110+20000</f>
        <v>1430110</v>
      </c>
      <c r="F23" s="16">
        <v>1259599</v>
      </c>
      <c r="G23" s="16">
        <v>1199281</v>
      </c>
      <c r="H23" s="16">
        <v>1452615</v>
      </c>
      <c r="I23" s="16">
        <v>1375287</v>
      </c>
      <c r="J23" s="16">
        <v>1510445</v>
      </c>
      <c r="K23" s="16">
        <v>1661549</v>
      </c>
      <c r="L23" s="22">
        <v>1524924</v>
      </c>
      <c r="M23" s="130">
        <v>1369474</v>
      </c>
      <c r="N23" s="3"/>
    </row>
    <row r="24" spans="1:27" x14ac:dyDescent="0.2">
      <c r="A24" s="6">
        <v>17</v>
      </c>
      <c r="B24" s="16">
        <v>886915</v>
      </c>
      <c r="C24" s="16">
        <v>747588</v>
      </c>
      <c r="D24" s="16">
        <v>931216</v>
      </c>
      <c r="E24" s="16">
        <v>837579</v>
      </c>
      <c r="F24" s="16">
        <v>914189</v>
      </c>
      <c r="G24" s="16">
        <v>857252</v>
      </c>
      <c r="H24" s="16">
        <v>907404</v>
      </c>
      <c r="I24" s="16">
        <v>812279</v>
      </c>
      <c r="J24" s="16">
        <v>867098</v>
      </c>
      <c r="K24" s="16">
        <v>899772</v>
      </c>
      <c r="L24" s="22">
        <v>884045</v>
      </c>
      <c r="M24" s="130">
        <v>909552</v>
      </c>
      <c r="N24" s="3"/>
    </row>
    <row r="25" spans="1:27" x14ac:dyDescent="0.2">
      <c r="A25" s="6">
        <v>18</v>
      </c>
      <c r="B25" s="16">
        <v>1059424</v>
      </c>
      <c r="C25" s="16">
        <v>885054</v>
      </c>
      <c r="D25" s="16">
        <v>1088642</v>
      </c>
      <c r="E25" s="16">
        <v>956624</v>
      </c>
      <c r="F25" s="16">
        <v>980677</v>
      </c>
      <c r="G25" s="16">
        <v>1121657</v>
      </c>
      <c r="H25" s="16">
        <v>1067695</v>
      </c>
      <c r="I25" s="16">
        <v>981202</v>
      </c>
      <c r="J25" s="16">
        <v>977188</v>
      </c>
      <c r="K25" s="16">
        <v>1123605</v>
      </c>
      <c r="L25" s="22">
        <v>985313</v>
      </c>
      <c r="M25" s="130">
        <v>1057149</v>
      </c>
      <c r="N25" s="3"/>
    </row>
    <row r="26" spans="1:27" x14ac:dyDescent="0.2">
      <c r="A26" s="6">
        <v>19</v>
      </c>
      <c r="B26" s="16">
        <v>934109</v>
      </c>
      <c r="C26" s="16">
        <v>990031</v>
      </c>
      <c r="D26" s="16">
        <v>988024</v>
      </c>
      <c r="E26" s="16">
        <v>1046225</v>
      </c>
      <c r="F26" s="16">
        <v>836699</v>
      </c>
      <c r="G26" s="16">
        <v>903526</v>
      </c>
      <c r="H26" s="16">
        <v>1018274</v>
      </c>
      <c r="I26" s="16">
        <v>1008796</v>
      </c>
      <c r="J26" s="16">
        <v>860311</v>
      </c>
      <c r="K26" s="16">
        <v>1099459</v>
      </c>
      <c r="L26" s="22">
        <v>938256</v>
      </c>
      <c r="M26" s="130">
        <v>827539</v>
      </c>
      <c r="N26" s="3"/>
    </row>
    <row r="27" spans="1:27" x14ac:dyDescent="0.2">
      <c r="A27" s="6">
        <v>20</v>
      </c>
      <c r="B27" s="16">
        <v>1279989</v>
      </c>
      <c r="C27" s="16">
        <v>1174059</v>
      </c>
      <c r="D27" s="16">
        <v>1307050</v>
      </c>
      <c r="E27" s="16">
        <v>1045390</v>
      </c>
      <c r="F27" s="16">
        <v>1227071</v>
      </c>
      <c r="G27" s="16">
        <v>1351934</v>
      </c>
      <c r="H27" s="16">
        <v>1226673</v>
      </c>
      <c r="I27" s="16">
        <v>1233279</v>
      </c>
      <c r="J27" s="16">
        <v>1282521</v>
      </c>
      <c r="K27" s="16">
        <v>1338274</v>
      </c>
      <c r="L27" s="22">
        <v>1202851</v>
      </c>
      <c r="M27" s="130">
        <v>1474462</v>
      </c>
      <c r="N27" s="3"/>
    </row>
    <row r="28" spans="1:27" x14ac:dyDescent="0.2">
      <c r="A28" s="6">
        <v>21</v>
      </c>
      <c r="B28" s="16">
        <v>0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22">
        <v>0</v>
      </c>
      <c r="M28" s="130">
        <v>0</v>
      </c>
      <c r="N28" s="3"/>
    </row>
    <row r="29" spans="1:27" x14ac:dyDescent="0.2">
      <c r="A29" s="6">
        <v>22</v>
      </c>
      <c r="B29" s="16">
        <v>622255</v>
      </c>
      <c r="C29" s="16">
        <v>674525</v>
      </c>
      <c r="D29" s="16">
        <v>631266</v>
      </c>
      <c r="E29" s="16">
        <v>678999</v>
      </c>
      <c r="F29" s="16">
        <v>610066</v>
      </c>
      <c r="G29" s="16">
        <v>583355</v>
      </c>
      <c r="H29" s="16">
        <v>614639</v>
      </c>
      <c r="I29" s="16">
        <v>631397</v>
      </c>
      <c r="J29" s="16">
        <v>668498</v>
      </c>
      <c r="K29" s="16">
        <v>610464</v>
      </c>
      <c r="L29" s="22">
        <v>682186</v>
      </c>
      <c r="M29" s="16">
        <v>683926</v>
      </c>
      <c r="N29" s="3"/>
    </row>
    <row r="30" spans="1:27" x14ac:dyDescent="0.2">
      <c r="A30" s="6">
        <v>23</v>
      </c>
      <c r="B30" s="16">
        <v>581836</v>
      </c>
      <c r="C30" s="16">
        <v>427219</v>
      </c>
      <c r="D30" s="16">
        <v>459785</v>
      </c>
      <c r="E30" s="16">
        <v>433236</v>
      </c>
      <c r="F30" s="16">
        <v>394332</v>
      </c>
      <c r="G30" s="16">
        <v>464978</v>
      </c>
      <c r="H30" s="16">
        <v>435745</v>
      </c>
      <c r="I30" s="16">
        <v>474489</v>
      </c>
      <c r="J30" s="16">
        <v>360231</v>
      </c>
      <c r="K30" s="16">
        <v>445230</v>
      </c>
      <c r="L30" s="22">
        <v>409737</v>
      </c>
      <c r="M30" s="130">
        <v>440315</v>
      </c>
      <c r="N30" s="3"/>
    </row>
    <row r="31" spans="1:27" x14ac:dyDescent="0.2">
      <c r="A31" s="6">
        <v>24</v>
      </c>
      <c r="B31" s="16">
        <v>0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22">
        <v>0</v>
      </c>
      <c r="M31" s="16">
        <v>0</v>
      </c>
      <c r="N31" s="3"/>
    </row>
    <row r="32" spans="1:27" x14ac:dyDescent="0.2">
      <c r="A32" s="6">
        <v>25</v>
      </c>
      <c r="B32" s="16">
        <v>658142</v>
      </c>
      <c r="C32" s="16">
        <v>713610</v>
      </c>
      <c r="D32" s="16">
        <v>729318</v>
      </c>
      <c r="E32" s="16">
        <v>702376</v>
      </c>
      <c r="F32" s="16">
        <v>673991</v>
      </c>
      <c r="G32" s="16">
        <v>670939</v>
      </c>
      <c r="H32" s="16">
        <v>618187</v>
      </c>
      <c r="I32" s="16">
        <v>680309</v>
      </c>
      <c r="J32" s="16">
        <v>581861</v>
      </c>
      <c r="K32" s="16">
        <v>693881</v>
      </c>
      <c r="L32" s="22">
        <v>740076</v>
      </c>
      <c r="M32" s="130">
        <v>629369</v>
      </c>
      <c r="N32" s="3"/>
    </row>
    <row r="33" spans="1:14" x14ac:dyDescent="0.2">
      <c r="A33" s="6">
        <v>26</v>
      </c>
      <c r="B33" s="16">
        <v>625032</v>
      </c>
      <c r="C33" s="16">
        <v>539418</v>
      </c>
      <c r="D33" s="16">
        <v>474622</v>
      </c>
      <c r="E33" s="16">
        <v>556938</v>
      </c>
      <c r="F33" s="16">
        <v>664865</v>
      </c>
      <c r="G33" s="16">
        <v>783888</v>
      </c>
      <c r="H33" s="16">
        <v>726814</v>
      </c>
      <c r="I33" s="16">
        <v>631264</v>
      </c>
      <c r="J33" s="16">
        <v>645050</v>
      </c>
      <c r="K33" s="16">
        <v>705762</v>
      </c>
      <c r="L33" s="22">
        <v>881848</v>
      </c>
      <c r="M33" s="130">
        <v>934512</v>
      </c>
      <c r="N33" s="3"/>
    </row>
    <row r="34" spans="1:14" x14ac:dyDescent="0.2">
      <c r="A34" s="6">
        <v>27</v>
      </c>
      <c r="B34" s="16">
        <v>847688</v>
      </c>
      <c r="C34" s="16">
        <v>742430</v>
      </c>
      <c r="D34" s="16">
        <v>912313</v>
      </c>
      <c r="E34" s="16">
        <v>755974</v>
      </c>
      <c r="F34" s="16">
        <v>780014</v>
      </c>
      <c r="G34" s="16">
        <v>435095</v>
      </c>
      <c r="H34" s="16">
        <v>440556</v>
      </c>
      <c r="I34" s="16">
        <v>503040</v>
      </c>
      <c r="J34" s="16">
        <v>326927</v>
      </c>
      <c r="K34" s="16">
        <v>329097</v>
      </c>
      <c r="L34" s="22">
        <v>201505</v>
      </c>
      <c r="M34" s="130">
        <v>271344</v>
      </c>
      <c r="N34" s="3"/>
    </row>
    <row r="35" spans="1:14" x14ac:dyDescent="0.2">
      <c r="A35" s="6">
        <v>28</v>
      </c>
      <c r="B35" s="16">
        <v>2397</v>
      </c>
      <c r="C35" s="16">
        <v>1020</v>
      </c>
      <c r="D35" s="16">
        <v>1836</v>
      </c>
      <c r="E35" s="16">
        <v>4896</v>
      </c>
      <c r="F35" s="16">
        <v>1785</v>
      </c>
      <c r="G35" s="16">
        <v>408</v>
      </c>
      <c r="H35" s="16">
        <v>0</v>
      </c>
      <c r="I35" s="16">
        <v>102</v>
      </c>
      <c r="J35" s="16">
        <v>0</v>
      </c>
      <c r="K35" s="16">
        <v>0</v>
      </c>
      <c r="L35" s="22">
        <v>0</v>
      </c>
      <c r="M35" s="130">
        <v>0</v>
      </c>
      <c r="N35" s="3"/>
    </row>
    <row r="36" spans="1:14" x14ac:dyDescent="0.2">
      <c r="A36" s="6">
        <v>29</v>
      </c>
      <c r="B36" s="16">
        <v>552524</v>
      </c>
      <c r="C36" s="16">
        <v>534607</v>
      </c>
      <c r="D36" s="16">
        <v>532848</v>
      </c>
      <c r="E36" s="16">
        <v>581910</v>
      </c>
      <c r="F36" s="16">
        <v>438294</v>
      </c>
      <c r="G36" s="16">
        <v>467334</v>
      </c>
      <c r="H36" s="16">
        <v>471036</v>
      </c>
      <c r="I36" s="16">
        <v>457056</v>
      </c>
      <c r="J36" s="16">
        <v>394383</v>
      </c>
      <c r="K36" s="16">
        <v>250508</v>
      </c>
      <c r="L36" s="22">
        <v>409373</v>
      </c>
      <c r="M36" s="130">
        <v>431613</v>
      </c>
      <c r="N36" s="3"/>
    </row>
    <row r="37" spans="1:14" x14ac:dyDescent="0.2">
      <c r="A37" s="6">
        <v>30</v>
      </c>
      <c r="B37" s="16">
        <v>0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22">
        <v>0</v>
      </c>
      <c r="M37" s="130">
        <v>0</v>
      </c>
      <c r="N37" s="3"/>
    </row>
    <row r="38" spans="1:14" x14ac:dyDescent="0.2">
      <c r="A38" s="6">
        <v>31</v>
      </c>
      <c r="B38" s="16">
        <v>0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22">
        <v>0</v>
      </c>
      <c r="M38" s="16">
        <v>0</v>
      </c>
      <c r="N38" s="3"/>
    </row>
    <row r="39" spans="1:14" x14ac:dyDescent="0.2">
      <c r="A39" s="6">
        <v>32</v>
      </c>
      <c r="B39" s="16">
        <v>440524</v>
      </c>
      <c r="C39" s="16">
        <v>304665</v>
      </c>
      <c r="D39" s="16">
        <v>511714</v>
      </c>
      <c r="E39" s="16">
        <v>384354</v>
      </c>
      <c r="F39" s="16">
        <v>415200</v>
      </c>
      <c r="G39" s="16">
        <v>446708</v>
      </c>
      <c r="H39" s="16">
        <v>524372</v>
      </c>
      <c r="I39" s="16">
        <v>517748</v>
      </c>
      <c r="J39" s="16">
        <v>461939</v>
      </c>
      <c r="K39" s="16">
        <v>570056</v>
      </c>
      <c r="L39" s="22">
        <v>577226</v>
      </c>
      <c r="M39" s="130">
        <v>525497</v>
      </c>
      <c r="N39" s="3"/>
    </row>
    <row r="40" spans="1:14" x14ac:dyDescent="0.2">
      <c r="A40" s="6">
        <v>33</v>
      </c>
      <c r="B40" s="16">
        <v>20995</v>
      </c>
      <c r="C40" s="16">
        <v>105985</v>
      </c>
      <c r="D40" s="16">
        <v>43615</v>
      </c>
      <c r="E40" s="16">
        <v>28919</v>
      </c>
      <c r="F40" s="16">
        <v>41863</v>
      </c>
      <c r="G40" s="16">
        <v>41221</v>
      </c>
      <c r="H40" s="16">
        <v>49462</v>
      </c>
      <c r="I40" s="16">
        <v>47656</v>
      </c>
      <c r="J40" s="16">
        <v>33018</v>
      </c>
      <c r="K40" s="16">
        <v>26536</v>
      </c>
      <c r="L40" s="22">
        <v>20579</v>
      </c>
      <c r="M40" s="130">
        <v>17951</v>
      </c>
      <c r="N40" s="3"/>
    </row>
    <row r="41" spans="1:14" x14ac:dyDescent="0.2">
      <c r="A41" s="6">
        <v>34</v>
      </c>
      <c r="B41" s="16">
        <v>317895</v>
      </c>
      <c r="C41" s="16">
        <v>238187</v>
      </c>
      <c r="D41" s="16">
        <v>346110</v>
      </c>
      <c r="E41" s="16">
        <v>411252</v>
      </c>
      <c r="F41" s="16">
        <v>303667</v>
      </c>
      <c r="G41" s="16">
        <v>309423</v>
      </c>
      <c r="H41" s="16">
        <v>336751</v>
      </c>
      <c r="I41" s="16">
        <v>427229</v>
      </c>
      <c r="J41" s="16">
        <v>356415</v>
      </c>
      <c r="K41" s="16">
        <v>361075</v>
      </c>
      <c r="L41" s="22">
        <v>472178</v>
      </c>
      <c r="M41" s="16">
        <v>441501</v>
      </c>
      <c r="N41" s="3"/>
    </row>
    <row r="42" spans="1:14" x14ac:dyDescent="0.2">
      <c r="A42" s="6">
        <v>35</v>
      </c>
      <c r="B42" s="16">
        <v>1836</v>
      </c>
      <c r="C42" s="16">
        <v>122114</v>
      </c>
      <c r="D42" s="16">
        <v>169442</v>
      </c>
      <c r="E42" s="16">
        <v>200664</v>
      </c>
      <c r="F42" s="16">
        <v>171258</v>
      </c>
      <c r="G42" s="16">
        <v>164169</v>
      </c>
      <c r="H42" s="16">
        <v>209927</v>
      </c>
      <c r="I42" s="16">
        <v>218818</v>
      </c>
      <c r="J42" s="16">
        <v>259614</v>
      </c>
      <c r="K42" s="16">
        <v>224540</v>
      </c>
      <c r="L42" s="22">
        <v>247374</v>
      </c>
      <c r="M42" s="130">
        <v>181210</v>
      </c>
      <c r="N42" s="3"/>
    </row>
    <row r="43" spans="1:14" x14ac:dyDescent="0.2">
      <c r="A43" s="6">
        <v>36</v>
      </c>
      <c r="B43" s="16">
        <v>9100</v>
      </c>
      <c r="C43" s="16">
        <v>8200</v>
      </c>
      <c r="D43" s="16">
        <v>6700</v>
      </c>
      <c r="E43" s="16">
        <v>3500</v>
      </c>
      <c r="F43" s="16">
        <v>1600</v>
      </c>
      <c r="G43" s="16">
        <v>3200</v>
      </c>
      <c r="H43" s="16">
        <v>1300</v>
      </c>
      <c r="I43" s="16">
        <v>1700</v>
      </c>
      <c r="J43" s="16">
        <v>3800</v>
      </c>
      <c r="K43" s="16">
        <v>3300</v>
      </c>
      <c r="L43" s="22">
        <v>1600</v>
      </c>
      <c r="M43" s="130">
        <v>1850</v>
      </c>
      <c r="N43" s="3"/>
    </row>
    <row r="44" spans="1:14" x14ac:dyDescent="0.2">
      <c r="A44" s="6">
        <v>37</v>
      </c>
      <c r="B44" s="16">
        <v>436388</v>
      </c>
      <c r="C44" s="16">
        <v>352869</v>
      </c>
      <c r="D44" s="16">
        <v>433194</v>
      </c>
      <c r="E44" s="16">
        <v>462944</v>
      </c>
      <c r="F44" s="16">
        <v>385560</v>
      </c>
      <c r="G44" s="16">
        <v>425238</v>
      </c>
      <c r="H44" s="16">
        <v>467058</v>
      </c>
      <c r="I44" s="16">
        <v>434928</v>
      </c>
      <c r="J44" s="16">
        <v>386733</v>
      </c>
      <c r="K44" s="16">
        <v>447040</v>
      </c>
      <c r="L44" s="22">
        <v>452329</v>
      </c>
      <c r="M44" s="130">
        <v>458465</v>
      </c>
      <c r="N44" s="3"/>
    </row>
    <row r="45" spans="1:14" x14ac:dyDescent="0.2">
      <c r="A45" s="6">
        <v>38</v>
      </c>
      <c r="B45" s="16">
        <v>0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22">
        <v>0</v>
      </c>
      <c r="M45" s="130">
        <v>0</v>
      </c>
      <c r="N45" s="3"/>
    </row>
    <row r="46" spans="1:14" x14ac:dyDescent="0.2">
      <c r="A46" s="6">
        <v>39</v>
      </c>
      <c r="B46" s="16">
        <v>0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22">
        <v>0</v>
      </c>
      <c r="M46" s="130">
        <v>0</v>
      </c>
      <c r="N46" s="3"/>
    </row>
    <row r="47" spans="1:14" x14ac:dyDescent="0.2">
      <c r="A47" s="6">
        <v>40</v>
      </c>
      <c r="B47" s="16">
        <v>0</v>
      </c>
      <c r="C47" s="16">
        <v>0</v>
      </c>
      <c r="D47" s="16">
        <v>0</v>
      </c>
      <c r="E47" s="16">
        <v>29886</v>
      </c>
      <c r="F47" s="16">
        <v>35524</v>
      </c>
      <c r="G47" s="16">
        <v>0</v>
      </c>
      <c r="H47" s="16">
        <v>0</v>
      </c>
      <c r="I47" s="16">
        <v>119034</v>
      </c>
      <c r="J47" s="16">
        <v>89658</v>
      </c>
      <c r="K47" s="16">
        <v>126072</v>
      </c>
      <c r="L47" s="22">
        <v>99348</v>
      </c>
      <c r="M47" s="130">
        <v>8466</v>
      </c>
      <c r="N47" s="9"/>
    </row>
    <row r="48" spans="1:14" x14ac:dyDescent="0.2">
      <c r="A48" s="6">
        <v>41</v>
      </c>
      <c r="B48" s="16">
        <v>20474</v>
      </c>
      <c r="C48" s="16">
        <v>21805</v>
      </c>
      <c r="D48" s="16">
        <v>24973</v>
      </c>
      <c r="E48" s="16">
        <v>17287</v>
      </c>
      <c r="F48" s="16">
        <v>18268</v>
      </c>
      <c r="G48" s="16">
        <v>13809</v>
      </c>
      <c r="H48" s="16">
        <v>12273</v>
      </c>
      <c r="I48" s="16">
        <v>17889</v>
      </c>
      <c r="J48" s="16">
        <v>14140</v>
      </c>
      <c r="K48" s="16">
        <v>3849</v>
      </c>
      <c r="L48" s="22">
        <v>7442</v>
      </c>
      <c r="M48" s="130">
        <v>0</v>
      </c>
      <c r="N48" s="9"/>
    </row>
    <row r="49" spans="1:14" x14ac:dyDescent="0.2">
      <c r="A49" s="6">
        <v>42</v>
      </c>
      <c r="B49" s="16">
        <v>6900</v>
      </c>
      <c r="C49" s="16">
        <v>11430</v>
      </c>
      <c r="D49" s="16">
        <v>18340</v>
      </c>
      <c r="E49" s="16">
        <v>19969</v>
      </c>
      <c r="F49" s="16">
        <v>18105</v>
      </c>
      <c r="G49" s="16">
        <v>10070</v>
      </c>
      <c r="H49" s="16">
        <v>12694</v>
      </c>
      <c r="I49" s="16">
        <v>14020</v>
      </c>
      <c r="J49" s="16">
        <v>18750</v>
      </c>
      <c r="K49" s="16">
        <v>17835</v>
      </c>
      <c r="L49" s="22">
        <v>12581</v>
      </c>
      <c r="M49" s="130">
        <v>6010</v>
      </c>
      <c r="N49" s="9"/>
    </row>
    <row r="50" spans="1:14" x14ac:dyDescent="0.2">
      <c r="A50" s="122">
        <v>43</v>
      </c>
      <c r="B50" s="120">
        <v>0</v>
      </c>
      <c r="C50" s="120">
        <v>0</v>
      </c>
      <c r="D50" s="120">
        <v>0</v>
      </c>
      <c r="E50" s="16">
        <v>41724</v>
      </c>
      <c r="F50" s="16">
        <v>64416</v>
      </c>
      <c r="G50" s="16">
        <v>0</v>
      </c>
      <c r="H50" s="16">
        <v>0</v>
      </c>
      <c r="I50" s="126">
        <v>0</v>
      </c>
      <c r="J50" s="16">
        <v>0</v>
      </c>
      <c r="K50" s="16">
        <v>0</v>
      </c>
      <c r="L50" s="22">
        <v>0</v>
      </c>
      <c r="M50" s="130">
        <v>0</v>
      </c>
    </row>
    <row r="51" spans="1:14" x14ac:dyDescent="0.2">
      <c r="A51" s="122">
        <v>44</v>
      </c>
      <c r="B51" s="120">
        <v>0</v>
      </c>
      <c r="C51" s="120">
        <v>0</v>
      </c>
      <c r="D51" s="120">
        <v>0</v>
      </c>
      <c r="E51" s="16">
        <v>0</v>
      </c>
      <c r="F51" s="16">
        <v>18408</v>
      </c>
      <c r="G51" s="16">
        <v>116844</v>
      </c>
      <c r="H51" s="16">
        <v>234194</v>
      </c>
      <c r="I51" s="16">
        <v>183423</v>
      </c>
      <c r="J51" s="16">
        <v>177326</v>
      </c>
      <c r="K51" s="16">
        <v>379629</v>
      </c>
      <c r="L51" s="22">
        <v>314783</v>
      </c>
      <c r="M51" s="130">
        <v>387432</v>
      </c>
    </row>
    <row r="52" spans="1:14" ht="13.5" thickBot="1" x14ac:dyDescent="0.25">
      <c r="A52" s="123">
        <v>45</v>
      </c>
      <c r="B52" s="121"/>
      <c r="C52" s="121"/>
      <c r="D52" s="121"/>
      <c r="E52" s="17">
        <v>0</v>
      </c>
      <c r="F52" s="17">
        <v>0</v>
      </c>
      <c r="G52" s="17">
        <v>208189</v>
      </c>
      <c r="H52" s="17">
        <v>802924</v>
      </c>
      <c r="I52" s="17">
        <v>623048</v>
      </c>
      <c r="J52" s="17">
        <v>729418</v>
      </c>
      <c r="K52" s="17">
        <v>653197</v>
      </c>
      <c r="L52" s="23">
        <v>646672</v>
      </c>
      <c r="M52" s="131">
        <v>680797</v>
      </c>
    </row>
    <row r="53" spans="1:14" ht="13.5" thickBot="1" x14ac:dyDescent="0.25">
      <c r="A53" s="11" t="s">
        <v>28</v>
      </c>
      <c r="B53" s="119">
        <f>SUM(B8:B51)</f>
        <v>61379299</v>
      </c>
      <c r="C53" s="11">
        <f>SUM(C8:C49)</f>
        <v>56369504</v>
      </c>
      <c r="D53" s="11">
        <f>SUM(D8:D49)</f>
        <v>62954880</v>
      </c>
      <c r="E53" s="69">
        <f>SUM(E8:E49)</f>
        <v>60709884</v>
      </c>
      <c r="F53" s="11">
        <f>SUM(F8:F51)</f>
        <v>56447289</v>
      </c>
      <c r="G53" s="11">
        <f t="shared" ref="G53:M53" si="1">SUM(G8:G52)</f>
        <v>58518995</v>
      </c>
      <c r="H53" s="124">
        <f t="shared" si="1"/>
        <v>61628688</v>
      </c>
      <c r="I53" s="124">
        <f t="shared" si="1"/>
        <v>60566946</v>
      </c>
      <c r="J53" s="124">
        <f t="shared" si="1"/>
        <v>61440038</v>
      </c>
      <c r="K53" s="124">
        <f t="shared" si="1"/>
        <v>65523119</v>
      </c>
      <c r="L53" s="11">
        <f>SUM(L8:L52)-1</f>
        <v>63858658</v>
      </c>
      <c r="M53" s="11">
        <f t="shared" si="1"/>
        <v>63163250</v>
      </c>
    </row>
    <row r="54" spans="1:14" x14ac:dyDescent="0.2">
      <c r="A54" s="9"/>
      <c r="B54" s="117"/>
      <c r="C54" s="117"/>
      <c r="D54" s="117"/>
      <c r="E54" s="117"/>
    </row>
    <row r="55" spans="1:14" x14ac:dyDescent="0.2">
      <c r="A55" s="118" t="s">
        <v>8</v>
      </c>
    </row>
  </sheetData>
  <mergeCells count="3">
    <mergeCell ref="A6:M6"/>
    <mergeCell ref="O6:AA6"/>
    <mergeCell ref="A1:AA4"/>
  </mergeCells>
  <pageMargins left="0.27559055118110237" right="0.19685039370078741" top="0.23622047244094491" bottom="0.27559055118110237" header="0.23622047244094491" footer="0.31496062992125984"/>
  <pageSetup scale="44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B52"/>
  <sheetViews>
    <sheetView view="pageBreakPreview" zoomScale="85" zoomScaleSheetLayoutView="85" workbookViewId="0">
      <selection sqref="A1:Y4"/>
    </sheetView>
  </sheetViews>
  <sheetFormatPr baseColWidth="10" defaultRowHeight="15" x14ac:dyDescent="0.25"/>
  <cols>
    <col min="1" max="1" width="7.7109375" customWidth="1"/>
    <col min="2" max="11" width="11.140625" customWidth="1"/>
    <col min="12" max="13" width="13.28515625" customWidth="1"/>
    <col min="14" max="14" width="2.42578125" customWidth="1"/>
    <col min="15" max="15" width="7.42578125" customWidth="1"/>
    <col min="16" max="23" width="11.28515625" customWidth="1"/>
    <col min="24" max="24" width="12.42578125" customWidth="1"/>
    <col min="25" max="25" width="13" customWidth="1"/>
    <col min="26" max="26" width="12.7109375" customWidth="1"/>
    <col min="27" max="27" width="12.42578125" customWidth="1"/>
    <col min="28" max="28" width="11.42578125" style="56"/>
  </cols>
  <sheetData>
    <row r="1" spans="1:27" ht="23.25" customHeight="1" x14ac:dyDescent="0.25">
      <c r="A1" s="153" t="s">
        <v>9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</row>
    <row r="2" spans="1:27" ht="23.25" customHeight="1" x14ac:dyDescent="0.25">
      <c r="A2" s="153"/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</row>
    <row r="3" spans="1:27" ht="23.25" customHeight="1" x14ac:dyDescent="0.25">
      <c r="A3" s="153"/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</row>
    <row r="4" spans="1:27" ht="18.75" customHeight="1" x14ac:dyDescent="0.25">
      <c r="A4" s="153"/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</row>
    <row r="5" spans="1:27" ht="18.75" customHeight="1" thickBot="1" x14ac:dyDescent="0.35">
      <c r="A5" s="13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O5" s="14"/>
      <c r="P5" s="14"/>
      <c r="Q5" s="14"/>
      <c r="W5" s="14"/>
      <c r="Z5" s="14" t="s">
        <v>16</v>
      </c>
      <c r="AA5" s="14" t="s">
        <v>22</v>
      </c>
    </row>
    <row r="6" spans="1:27" ht="19.5" customHeight="1" thickBot="1" x14ac:dyDescent="0.3">
      <c r="A6" s="161" t="s">
        <v>25</v>
      </c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3"/>
      <c r="N6" s="51"/>
      <c r="O6" s="161" t="s">
        <v>26</v>
      </c>
      <c r="P6" s="162"/>
      <c r="Q6" s="162"/>
      <c r="R6" s="162"/>
      <c r="S6" s="162"/>
      <c r="T6" s="162"/>
      <c r="U6" s="162"/>
      <c r="V6" s="162"/>
      <c r="W6" s="162"/>
      <c r="X6" s="162"/>
      <c r="Y6" s="162"/>
      <c r="Z6" s="162"/>
      <c r="AA6" s="162"/>
    </row>
    <row r="7" spans="1:27" ht="16.5" thickBot="1" x14ac:dyDescent="0.3">
      <c r="A7" s="87" t="s">
        <v>0</v>
      </c>
      <c r="B7" s="84" t="s">
        <v>1</v>
      </c>
      <c r="C7" s="88" t="s">
        <v>2</v>
      </c>
      <c r="D7" s="89" t="s">
        <v>3</v>
      </c>
      <c r="E7" s="90" t="s">
        <v>6</v>
      </c>
      <c r="F7" s="90" t="s">
        <v>7</v>
      </c>
      <c r="G7" s="91" t="s">
        <v>10</v>
      </c>
      <c r="H7" s="91" t="s">
        <v>11</v>
      </c>
      <c r="I7" s="91" t="s">
        <v>12</v>
      </c>
      <c r="J7" s="91" t="s">
        <v>14</v>
      </c>
      <c r="K7" s="91" t="s">
        <v>29</v>
      </c>
      <c r="L7" s="91" t="s">
        <v>18</v>
      </c>
      <c r="M7" s="91" t="s">
        <v>19</v>
      </c>
      <c r="N7" s="2"/>
      <c r="O7" s="83" t="s">
        <v>0</v>
      </c>
      <c r="P7" s="84" t="s">
        <v>1</v>
      </c>
      <c r="Q7" s="84" t="s">
        <v>2</v>
      </c>
      <c r="R7" s="85" t="s">
        <v>3</v>
      </c>
      <c r="S7" s="85" t="s">
        <v>6</v>
      </c>
      <c r="T7" s="86" t="s">
        <v>7</v>
      </c>
      <c r="U7" s="86" t="s">
        <v>10</v>
      </c>
      <c r="V7" s="84" t="s">
        <v>11</v>
      </c>
      <c r="W7" s="84" t="s">
        <v>13</v>
      </c>
      <c r="X7" s="85" t="s">
        <v>27</v>
      </c>
      <c r="Y7" s="84" t="s">
        <v>15</v>
      </c>
      <c r="Z7" s="92" t="s">
        <v>18</v>
      </c>
      <c r="AA7" s="84" t="s">
        <v>19</v>
      </c>
    </row>
    <row r="8" spans="1:27" x14ac:dyDescent="0.25">
      <c r="A8" s="4">
        <v>1</v>
      </c>
      <c r="B8" s="15">
        <v>7427959</v>
      </c>
      <c r="C8" s="15">
        <v>6723049</v>
      </c>
      <c r="D8" s="15">
        <v>6876853</v>
      </c>
      <c r="E8" s="15">
        <v>6679008</v>
      </c>
      <c r="F8" s="15">
        <v>6874242</v>
      </c>
      <c r="G8" s="15">
        <v>6636201</v>
      </c>
      <c r="H8" s="15">
        <v>7140418</v>
      </c>
      <c r="I8" s="15">
        <v>6858294</v>
      </c>
      <c r="J8" s="15">
        <v>7682481</v>
      </c>
      <c r="K8" s="15">
        <v>7352972</v>
      </c>
      <c r="L8" s="21">
        <v>6701047</v>
      </c>
      <c r="M8" s="65">
        <v>6783543</v>
      </c>
      <c r="N8" s="3"/>
      <c r="O8" s="72">
        <v>1</v>
      </c>
      <c r="P8" s="15">
        <v>793095</v>
      </c>
      <c r="Q8" s="15">
        <v>1094788</v>
      </c>
      <c r="R8" s="15">
        <v>914847</v>
      </c>
      <c r="S8" s="70">
        <v>676358</v>
      </c>
      <c r="T8" s="34">
        <v>998754</v>
      </c>
      <c r="U8" s="34">
        <v>938870</v>
      </c>
      <c r="V8" s="34">
        <v>811194</v>
      </c>
      <c r="W8" s="61">
        <v>1246668</v>
      </c>
      <c r="X8" s="34">
        <v>1328194</v>
      </c>
      <c r="Y8" s="61">
        <v>1132258</v>
      </c>
      <c r="Z8" s="34">
        <v>1107678</v>
      </c>
      <c r="AA8" s="34">
        <v>1182678</v>
      </c>
    </row>
    <row r="9" spans="1:27" x14ac:dyDescent="0.25">
      <c r="A9" s="6">
        <v>2</v>
      </c>
      <c r="B9" s="16">
        <v>4417387</v>
      </c>
      <c r="C9" s="16">
        <v>3554922</v>
      </c>
      <c r="D9" s="16">
        <v>4911288</v>
      </c>
      <c r="E9" s="16">
        <v>5121810</v>
      </c>
      <c r="F9" s="16">
        <v>5011687</v>
      </c>
      <c r="G9" s="16">
        <v>4522884</v>
      </c>
      <c r="H9" s="16">
        <v>4690776</v>
      </c>
      <c r="I9" s="16">
        <v>4333404</v>
      </c>
      <c r="J9" s="16">
        <v>4978397</v>
      </c>
      <c r="K9" s="16">
        <v>4598626</v>
      </c>
      <c r="L9" s="22">
        <v>4264247</v>
      </c>
      <c r="M9" s="50">
        <v>4133706</v>
      </c>
      <c r="N9" s="3"/>
      <c r="O9" s="73">
        <v>2</v>
      </c>
      <c r="P9" s="16">
        <v>450177</v>
      </c>
      <c r="Q9" s="16">
        <v>373940</v>
      </c>
      <c r="R9" s="16">
        <v>492226</v>
      </c>
      <c r="S9" s="71">
        <v>401013</v>
      </c>
      <c r="T9" s="36">
        <v>499698</v>
      </c>
      <c r="U9" s="36">
        <v>327522</v>
      </c>
      <c r="V9" s="36">
        <v>400350</v>
      </c>
      <c r="W9" s="62">
        <v>391123</v>
      </c>
      <c r="X9" s="36">
        <v>403162</v>
      </c>
      <c r="Y9" s="62">
        <v>480685</v>
      </c>
      <c r="Z9" s="36">
        <v>396780</v>
      </c>
      <c r="AA9" s="36">
        <v>368016</v>
      </c>
    </row>
    <row r="10" spans="1:27" x14ac:dyDescent="0.25">
      <c r="A10" s="6">
        <v>3</v>
      </c>
      <c r="B10" s="16">
        <v>5325171</v>
      </c>
      <c r="C10" s="16">
        <v>4846649</v>
      </c>
      <c r="D10" s="16">
        <v>4956300</v>
      </c>
      <c r="E10" s="16">
        <v>5308086</v>
      </c>
      <c r="F10" s="16">
        <v>5564595</v>
      </c>
      <c r="G10" s="16">
        <v>5234388</v>
      </c>
      <c r="H10" s="16">
        <v>6021823</v>
      </c>
      <c r="I10" s="16">
        <v>5476984</v>
      </c>
      <c r="J10" s="16">
        <v>5882266</v>
      </c>
      <c r="K10" s="16">
        <v>6021599</v>
      </c>
      <c r="L10" s="22">
        <v>5279512</v>
      </c>
      <c r="M10" s="50">
        <v>5818286</v>
      </c>
      <c r="N10" s="3"/>
      <c r="O10" s="73">
        <v>3</v>
      </c>
      <c r="P10" s="16">
        <v>800693</v>
      </c>
      <c r="Q10" s="16">
        <v>643812</v>
      </c>
      <c r="R10" s="16">
        <v>735408</v>
      </c>
      <c r="S10" s="71">
        <v>475172</v>
      </c>
      <c r="T10" s="36">
        <v>655819</v>
      </c>
      <c r="U10" s="36">
        <v>673365</v>
      </c>
      <c r="V10" s="36">
        <v>753256</v>
      </c>
      <c r="W10" s="62">
        <v>598107</v>
      </c>
      <c r="X10" s="36">
        <v>577973</v>
      </c>
      <c r="Y10" s="62">
        <v>648129</v>
      </c>
      <c r="Z10" s="36">
        <v>503202</v>
      </c>
      <c r="AA10" s="36">
        <v>537359</v>
      </c>
    </row>
    <row r="11" spans="1:27" x14ac:dyDescent="0.25">
      <c r="A11" s="6">
        <v>4</v>
      </c>
      <c r="B11" s="16">
        <v>2861076</v>
      </c>
      <c r="C11" s="16">
        <v>2240375</v>
      </c>
      <c r="D11" s="16">
        <v>2684183</v>
      </c>
      <c r="E11" s="16">
        <v>2558087</v>
      </c>
      <c r="F11" s="16">
        <v>2619313</v>
      </c>
      <c r="G11" s="16">
        <v>2539652</v>
      </c>
      <c r="H11" s="16">
        <v>2850992</v>
      </c>
      <c r="I11" s="16">
        <v>2354607</v>
      </c>
      <c r="J11" s="16">
        <v>2849895</v>
      </c>
      <c r="K11" s="16">
        <v>3031468</v>
      </c>
      <c r="L11" s="22">
        <v>3060898</v>
      </c>
      <c r="M11" s="50">
        <v>2123060</v>
      </c>
      <c r="N11" s="3"/>
      <c r="O11" s="73">
        <v>4</v>
      </c>
      <c r="P11" s="16">
        <v>293581</v>
      </c>
      <c r="Q11" s="16">
        <v>149993</v>
      </c>
      <c r="R11" s="16">
        <v>418348</v>
      </c>
      <c r="S11" s="71">
        <v>271026</v>
      </c>
      <c r="T11" s="36">
        <v>193607</v>
      </c>
      <c r="U11" s="36">
        <v>272274</v>
      </c>
      <c r="V11" s="36">
        <v>263749</v>
      </c>
      <c r="W11" s="62">
        <v>454859</v>
      </c>
      <c r="X11" s="36">
        <v>225665</v>
      </c>
      <c r="Y11" s="62">
        <v>212746</v>
      </c>
      <c r="Z11" s="36">
        <v>314961</v>
      </c>
      <c r="AA11" s="36">
        <v>397815</v>
      </c>
    </row>
    <row r="12" spans="1:27" x14ac:dyDescent="0.25">
      <c r="A12" s="6">
        <v>5</v>
      </c>
      <c r="B12" s="16">
        <v>3811555</v>
      </c>
      <c r="C12" s="16">
        <v>3493526</v>
      </c>
      <c r="D12" s="16">
        <v>4291295</v>
      </c>
      <c r="E12" s="16">
        <v>4185419</v>
      </c>
      <c r="F12" s="16">
        <v>4386148</v>
      </c>
      <c r="G12" s="16">
        <v>4528742</v>
      </c>
      <c r="H12" s="16">
        <v>5506516</v>
      </c>
      <c r="I12" s="16">
        <v>5278770</v>
      </c>
      <c r="J12" s="16">
        <v>5859009</v>
      </c>
      <c r="K12" s="16">
        <v>5981130</v>
      </c>
      <c r="L12" s="22">
        <v>5159011</v>
      </c>
      <c r="M12" s="50">
        <v>5453757</v>
      </c>
      <c r="N12" s="3"/>
      <c r="O12" s="73">
        <v>5</v>
      </c>
      <c r="P12" s="16">
        <v>309545</v>
      </c>
      <c r="Q12" s="16">
        <v>182146</v>
      </c>
      <c r="R12" s="16">
        <v>240595</v>
      </c>
      <c r="S12" s="71">
        <v>283900</v>
      </c>
      <c r="T12" s="36">
        <v>285559</v>
      </c>
      <c r="U12" s="36">
        <v>333441</v>
      </c>
      <c r="V12" s="36">
        <v>330890</v>
      </c>
      <c r="W12" s="62">
        <v>299201</v>
      </c>
      <c r="X12" s="36">
        <v>376235</v>
      </c>
      <c r="Y12" s="62">
        <v>400099</v>
      </c>
      <c r="Z12" s="36">
        <v>392604</v>
      </c>
      <c r="AA12" s="36">
        <v>390971</v>
      </c>
    </row>
    <row r="13" spans="1:27" x14ac:dyDescent="0.25">
      <c r="A13" s="6">
        <v>6</v>
      </c>
      <c r="B13" s="16">
        <v>4005438</v>
      </c>
      <c r="C13" s="16">
        <v>3536952</v>
      </c>
      <c r="D13" s="16">
        <v>4037160</v>
      </c>
      <c r="E13" s="16">
        <v>4092546</v>
      </c>
      <c r="F13" s="16">
        <v>4413846</v>
      </c>
      <c r="G13" s="16">
        <v>3986772</v>
      </c>
      <c r="H13" s="16">
        <v>4198830</v>
      </c>
      <c r="I13" s="16">
        <v>3969024</v>
      </c>
      <c r="J13" s="16">
        <v>4316980</v>
      </c>
      <c r="K13" s="16">
        <v>4581636</v>
      </c>
      <c r="L13" s="22">
        <v>4384633</v>
      </c>
      <c r="M13" s="50">
        <v>4813686</v>
      </c>
      <c r="N13" s="3"/>
      <c r="O13" s="73">
        <v>6</v>
      </c>
      <c r="P13" s="16">
        <v>11118</v>
      </c>
      <c r="Q13" s="16">
        <v>11850</v>
      </c>
      <c r="R13" s="16">
        <v>13696</v>
      </c>
      <c r="S13" s="71">
        <v>15400</v>
      </c>
      <c r="T13" s="36">
        <v>11451</v>
      </c>
      <c r="U13" s="36">
        <v>11500</v>
      </c>
      <c r="V13" s="36">
        <v>17800</v>
      </c>
      <c r="W13" s="62">
        <v>10992</v>
      </c>
      <c r="X13" s="36">
        <v>9493</v>
      </c>
      <c r="Y13" s="62">
        <v>14850</v>
      </c>
      <c r="Z13" s="36">
        <v>25915</v>
      </c>
      <c r="AA13" s="36">
        <v>9048</v>
      </c>
    </row>
    <row r="14" spans="1:27" x14ac:dyDescent="0.25">
      <c r="A14" s="6">
        <v>7</v>
      </c>
      <c r="B14" s="16">
        <v>3427986</v>
      </c>
      <c r="C14" s="16">
        <v>3288529</v>
      </c>
      <c r="D14" s="16">
        <v>3408604</v>
      </c>
      <c r="E14" s="16">
        <v>3580042</v>
      </c>
      <c r="F14" s="16">
        <v>3787484</v>
      </c>
      <c r="G14" s="16">
        <v>3552292</v>
      </c>
      <c r="H14" s="16">
        <v>3831358</v>
      </c>
      <c r="I14" s="16">
        <v>3665401</v>
      </c>
      <c r="J14" s="16">
        <v>3950381</v>
      </c>
      <c r="K14" s="16">
        <v>4139037</v>
      </c>
      <c r="L14" s="22">
        <v>3757861</v>
      </c>
      <c r="M14" s="50">
        <v>4270671</v>
      </c>
      <c r="N14" s="3"/>
      <c r="O14" s="73">
        <v>7</v>
      </c>
      <c r="P14" s="16">
        <v>0</v>
      </c>
      <c r="Q14" s="16">
        <v>0</v>
      </c>
      <c r="R14" s="16">
        <v>0</v>
      </c>
      <c r="S14" s="71">
        <v>0</v>
      </c>
      <c r="T14" s="36">
        <v>0</v>
      </c>
      <c r="U14" s="36">
        <v>0</v>
      </c>
      <c r="V14" s="36">
        <v>0</v>
      </c>
      <c r="W14" s="62">
        <v>790</v>
      </c>
      <c r="X14" s="36">
        <v>0</v>
      </c>
      <c r="Y14" s="62">
        <v>0</v>
      </c>
      <c r="Z14" s="36">
        <v>0</v>
      </c>
      <c r="AA14" s="36">
        <v>0</v>
      </c>
    </row>
    <row r="15" spans="1:27" x14ac:dyDescent="0.25">
      <c r="A15" s="6">
        <v>8</v>
      </c>
      <c r="B15" s="16">
        <v>2107195</v>
      </c>
      <c r="C15" s="16">
        <v>1457507</v>
      </c>
      <c r="D15" s="16">
        <v>2373649</v>
      </c>
      <c r="E15" s="16">
        <v>2121691</v>
      </c>
      <c r="F15" s="16">
        <v>2396306</v>
      </c>
      <c r="G15" s="16">
        <v>2209768</v>
      </c>
      <c r="H15" s="16">
        <v>2437833</v>
      </c>
      <c r="I15" s="16">
        <v>2370535</v>
      </c>
      <c r="J15" s="16">
        <v>2578922</v>
      </c>
      <c r="K15" s="16">
        <v>2860794</v>
      </c>
      <c r="L15" s="22">
        <v>2375217</v>
      </c>
      <c r="M15" s="50">
        <v>2167482</v>
      </c>
      <c r="N15" s="3"/>
      <c r="O15" s="74">
        <v>8</v>
      </c>
      <c r="P15" s="16">
        <v>176358</v>
      </c>
      <c r="Q15" s="16">
        <v>200532</v>
      </c>
      <c r="R15" s="16">
        <v>201697</v>
      </c>
      <c r="S15" s="71">
        <v>147310</v>
      </c>
      <c r="T15" s="67">
        <v>200190</v>
      </c>
      <c r="U15" s="67">
        <v>236847</v>
      </c>
      <c r="V15" s="67">
        <v>192485</v>
      </c>
      <c r="W15" s="82">
        <v>190770</v>
      </c>
      <c r="X15" s="67">
        <v>247346</v>
      </c>
      <c r="Y15" s="82">
        <v>155636</v>
      </c>
      <c r="Z15" s="67">
        <v>203517</v>
      </c>
      <c r="AA15" s="67">
        <v>199716</v>
      </c>
    </row>
    <row r="16" spans="1:27" x14ac:dyDescent="0.25">
      <c r="A16" s="6">
        <v>9</v>
      </c>
      <c r="B16" s="16">
        <v>2889461</v>
      </c>
      <c r="C16" s="16">
        <v>2609708</v>
      </c>
      <c r="D16" s="16">
        <v>2553780</v>
      </c>
      <c r="E16" s="16">
        <v>2419482</v>
      </c>
      <c r="F16" s="16">
        <v>2579540</v>
      </c>
      <c r="G16" s="16">
        <v>2413000</v>
      </c>
      <c r="H16" s="16">
        <v>2373538</v>
      </c>
      <c r="I16" s="16">
        <v>2326260</v>
      </c>
      <c r="J16" s="16">
        <v>2372762</v>
      </c>
      <c r="K16" s="16">
        <v>2391278</v>
      </c>
      <c r="L16" s="22">
        <v>2086448</v>
      </c>
      <c r="M16" s="50">
        <v>2263107</v>
      </c>
      <c r="N16" s="3"/>
      <c r="O16" s="73">
        <v>9</v>
      </c>
      <c r="P16" s="16">
        <v>14800</v>
      </c>
      <c r="Q16" s="36">
        <v>18924</v>
      </c>
      <c r="R16" s="36">
        <v>21050</v>
      </c>
      <c r="S16" s="76">
        <v>15100</v>
      </c>
      <c r="T16" s="36">
        <v>12680</v>
      </c>
      <c r="U16" s="36">
        <v>16450</v>
      </c>
      <c r="V16" s="36">
        <v>12900</v>
      </c>
      <c r="W16" s="62">
        <v>18529</v>
      </c>
      <c r="X16" s="67">
        <v>10616</v>
      </c>
      <c r="Y16" s="82">
        <v>11252</v>
      </c>
      <c r="Z16" s="36">
        <v>3850</v>
      </c>
      <c r="AA16" s="36">
        <v>2934</v>
      </c>
    </row>
    <row r="17" spans="1:27" ht="15.75" thickBot="1" x14ac:dyDescent="0.3">
      <c r="A17" s="6">
        <v>10</v>
      </c>
      <c r="B17" s="16">
        <v>2525602</v>
      </c>
      <c r="C17" s="16">
        <v>1993186</v>
      </c>
      <c r="D17" s="16">
        <v>2266085</v>
      </c>
      <c r="E17" s="16">
        <v>2563526</v>
      </c>
      <c r="F17" s="16">
        <v>2701470</v>
      </c>
      <c r="G17" s="16">
        <v>2575029</v>
      </c>
      <c r="H17" s="16">
        <v>2847237</v>
      </c>
      <c r="I17" s="16">
        <v>3128159</v>
      </c>
      <c r="J17" s="16">
        <v>2997378</v>
      </c>
      <c r="K17" s="16">
        <v>3179221</v>
      </c>
      <c r="L17" s="22">
        <v>2641293</v>
      </c>
      <c r="M17" s="50">
        <v>2728193</v>
      </c>
      <c r="N17" s="3"/>
      <c r="O17" s="75">
        <v>10</v>
      </c>
      <c r="P17" s="17">
        <v>0</v>
      </c>
      <c r="Q17" s="17">
        <v>0</v>
      </c>
      <c r="R17" s="17">
        <v>0</v>
      </c>
      <c r="S17" s="94">
        <v>0</v>
      </c>
      <c r="T17" s="95">
        <v>0</v>
      </c>
      <c r="U17" s="77">
        <v>0</v>
      </c>
      <c r="V17" s="77">
        <v>1324</v>
      </c>
      <c r="W17" s="64">
        <v>510</v>
      </c>
      <c r="X17" s="17">
        <v>1530</v>
      </c>
      <c r="Y17" s="23">
        <v>1224</v>
      </c>
      <c r="Z17" s="17">
        <v>1070</v>
      </c>
      <c r="AA17" s="17">
        <v>635</v>
      </c>
    </row>
    <row r="18" spans="1:27" ht="15.75" thickBot="1" x14ac:dyDescent="0.3">
      <c r="A18" s="6">
        <v>11</v>
      </c>
      <c r="B18" s="16">
        <v>1798651</v>
      </c>
      <c r="C18" s="16">
        <v>1694658</v>
      </c>
      <c r="D18" s="16">
        <v>1525861</v>
      </c>
      <c r="E18" s="16">
        <v>1042691</v>
      </c>
      <c r="F18" s="16">
        <v>1340824</v>
      </c>
      <c r="G18" s="16">
        <v>1303716</v>
      </c>
      <c r="H18" s="16">
        <v>1682267</v>
      </c>
      <c r="I18" s="16">
        <v>2328817</v>
      </c>
      <c r="J18" s="16">
        <v>2968058</v>
      </c>
      <c r="K18" s="16">
        <v>2875448</v>
      </c>
      <c r="L18" s="22">
        <v>2554687</v>
      </c>
      <c r="M18" s="50">
        <v>1944692</v>
      </c>
      <c r="N18" s="3"/>
      <c r="O18" s="58" t="s">
        <v>28</v>
      </c>
      <c r="P18" s="11">
        <f t="shared" ref="P18:W18" si="0">SUM(P8:P17)</f>
        <v>2849367</v>
      </c>
      <c r="Q18" s="11">
        <f t="shared" si="0"/>
        <v>2675985</v>
      </c>
      <c r="R18" s="11">
        <f t="shared" si="0"/>
        <v>3037867</v>
      </c>
      <c r="S18" s="11">
        <f t="shared" si="0"/>
        <v>2285279</v>
      </c>
      <c r="T18" s="11">
        <f t="shared" si="0"/>
        <v>2857758</v>
      </c>
      <c r="U18" s="11">
        <f t="shared" si="0"/>
        <v>2810269</v>
      </c>
      <c r="V18" s="11">
        <f t="shared" si="0"/>
        <v>2783948</v>
      </c>
      <c r="W18" s="11">
        <f t="shared" si="0"/>
        <v>3211549</v>
      </c>
      <c r="X18" s="11">
        <f>SUM(X8:X17)</f>
        <v>3180214</v>
      </c>
      <c r="Y18" s="11">
        <f>SUM(Y8:Y17)</f>
        <v>3056879</v>
      </c>
      <c r="Z18" s="93">
        <f>SUM(Z8:Z17)</f>
        <v>2949577</v>
      </c>
      <c r="AA18" s="93">
        <f>SUM(AA8:AA17)</f>
        <v>3089172</v>
      </c>
    </row>
    <row r="19" spans="1:27" x14ac:dyDescent="0.25">
      <c r="A19" s="6">
        <v>12</v>
      </c>
      <c r="B19" s="16">
        <v>1855643</v>
      </c>
      <c r="C19" s="16">
        <v>1800508</v>
      </c>
      <c r="D19" s="16">
        <v>1852445</v>
      </c>
      <c r="E19" s="16">
        <v>1764062</v>
      </c>
      <c r="F19" s="16">
        <v>2129688</v>
      </c>
      <c r="G19" s="16">
        <v>1864504</v>
      </c>
      <c r="H19" s="16">
        <v>2267441</v>
      </c>
      <c r="I19" s="16">
        <v>1976041</v>
      </c>
      <c r="J19" s="16">
        <v>2147734</v>
      </c>
      <c r="K19" s="16">
        <v>2112632</v>
      </c>
      <c r="L19" s="22">
        <v>1901745</v>
      </c>
      <c r="M19" s="50">
        <v>1814856</v>
      </c>
      <c r="N19" s="3"/>
    </row>
    <row r="20" spans="1:27" x14ac:dyDescent="0.25">
      <c r="A20" s="6">
        <v>13</v>
      </c>
      <c r="B20" s="16">
        <v>1910489</v>
      </c>
      <c r="C20" s="16">
        <v>1551819</v>
      </c>
      <c r="D20" s="16">
        <v>1705988</v>
      </c>
      <c r="E20" s="16">
        <v>1836242</v>
      </c>
      <c r="F20" s="16">
        <v>1888611</v>
      </c>
      <c r="G20" s="16">
        <v>1885821</v>
      </c>
      <c r="H20" s="16">
        <v>2061052</v>
      </c>
      <c r="I20" s="16">
        <v>1826813</v>
      </c>
      <c r="J20" s="16">
        <v>1800527</v>
      </c>
      <c r="K20" s="16">
        <v>2015505</v>
      </c>
      <c r="L20" s="22">
        <v>1983763</v>
      </c>
      <c r="M20" s="50">
        <v>1830497</v>
      </c>
      <c r="N20" s="3"/>
    </row>
    <row r="21" spans="1:27" x14ac:dyDescent="0.25">
      <c r="A21" s="6">
        <v>14</v>
      </c>
      <c r="B21" s="16">
        <v>1946194</v>
      </c>
      <c r="C21" s="16">
        <v>1706888</v>
      </c>
      <c r="D21" s="16">
        <v>1693395</v>
      </c>
      <c r="E21" s="16">
        <v>1686720</v>
      </c>
      <c r="F21" s="16">
        <v>1713382</v>
      </c>
      <c r="G21" s="16">
        <v>1855395</v>
      </c>
      <c r="H21" s="16">
        <v>1975892</v>
      </c>
      <c r="I21" s="16">
        <v>1961361</v>
      </c>
      <c r="J21" s="16">
        <v>1867504</v>
      </c>
      <c r="K21" s="16">
        <v>2004674</v>
      </c>
      <c r="L21" s="22">
        <v>1926952</v>
      </c>
      <c r="M21" s="50">
        <v>1930868</v>
      </c>
      <c r="N21" s="3"/>
    </row>
    <row r="22" spans="1:27" x14ac:dyDescent="0.25">
      <c r="A22" s="6">
        <v>15</v>
      </c>
      <c r="B22" s="16">
        <v>1105986</v>
      </c>
      <c r="C22" s="16">
        <v>985830</v>
      </c>
      <c r="D22" s="16">
        <v>1136178</v>
      </c>
      <c r="E22" s="16">
        <v>1002762</v>
      </c>
      <c r="F22" s="16">
        <v>1216044</v>
      </c>
      <c r="G22" s="16">
        <v>1309782</v>
      </c>
      <c r="H22" s="16">
        <v>1175754</v>
      </c>
      <c r="I22" s="16">
        <v>1132914</v>
      </c>
      <c r="J22" s="16">
        <v>1227876</v>
      </c>
      <c r="K22" s="16">
        <v>1226754</v>
      </c>
      <c r="L22" s="22">
        <v>1232874</v>
      </c>
      <c r="M22" s="50">
        <v>1184628</v>
      </c>
      <c r="N22" s="3"/>
    </row>
    <row r="23" spans="1:27" x14ac:dyDescent="0.25">
      <c r="A23" s="6">
        <v>16</v>
      </c>
      <c r="B23" s="16">
        <v>1298149</v>
      </c>
      <c r="C23" s="16">
        <v>1077514</v>
      </c>
      <c r="D23" s="16">
        <v>1113823</v>
      </c>
      <c r="E23" s="16">
        <v>1133658</v>
      </c>
      <c r="F23" s="16">
        <v>1068501</v>
      </c>
      <c r="G23" s="16">
        <v>1165697</v>
      </c>
      <c r="H23" s="16">
        <v>1344321</v>
      </c>
      <c r="I23" s="16">
        <v>1228082</v>
      </c>
      <c r="J23" s="16">
        <v>1336527</v>
      </c>
      <c r="K23" s="16">
        <v>1370651</v>
      </c>
      <c r="L23" s="22">
        <v>1225670</v>
      </c>
      <c r="M23" s="50">
        <v>1417789</v>
      </c>
      <c r="N23" s="3"/>
    </row>
    <row r="24" spans="1:27" x14ac:dyDescent="0.25">
      <c r="A24" s="6">
        <v>17</v>
      </c>
      <c r="B24" s="16">
        <v>815627</v>
      </c>
      <c r="C24" s="16">
        <v>706230</v>
      </c>
      <c r="D24" s="16">
        <v>642163</v>
      </c>
      <c r="E24" s="16">
        <v>818753</v>
      </c>
      <c r="F24" s="16">
        <v>817266</v>
      </c>
      <c r="G24" s="16">
        <v>791118</v>
      </c>
      <c r="H24" s="16">
        <v>883117</v>
      </c>
      <c r="I24" s="16">
        <v>844969</v>
      </c>
      <c r="J24" s="16">
        <v>824729</v>
      </c>
      <c r="K24" s="16">
        <v>932262</v>
      </c>
      <c r="L24" s="22">
        <v>823281</v>
      </c>
      <c r="M24" s="50">
        <v>825343</v>
      </c>
      <c r="N24" s="3"/>
    </row>
    <row r="25" spans="1:27" x14ac:dyDescent="0.25">
      <c r="A25" s="6">
        <v>18</v>
      </c>
      <c r="B25" s="16">
        <v>1071754</v>
      </c>
      <c r="C25" s="16">
        <v>956901</v>
      </c>
      <c r="D25" s="16">
        <v>947418</v>
      </c>
      <c r="E25" s="16">
        <v>937972</v>
      </c>
      <c r="F25" s="16">
        <v>837939</v>
      </c>
      <c r="G25" s="16">
        <v>939254</v>
      </c>
      <c r="H25" s="16">
        <v>991789</v>
      </c>
      <c r="I25" s="16">
        <v>1002145</v>
      </c>
      <c r="J25" s="16">
        <v>1066723</v>
      </c>
      <c r="K25" s="16">
        <v>1073014</v>
      </c>
      <c r="L25" s="22">
        <v>903499</v>
      </c>
      <c r="M25" s="50">
        <v>1041653</v>
      </c>
      <c r="N25" s="3"/>
    </row>
    <row r="26" spans="1:27" x14ac:dyDescent="0.25">
      <c r="A26" s="6">
        <v>19</v>
      </c>
      <c r="B26" s="16">
        <v>953770</v>
      </c>
      <c r="C26" s="16">
        <v>884103</v>
      </c>
      <c r="D26" s="16">
        <v>952412</v>
      </c>
      <c r="E26" s="16">
        <v>808478</v>
      </c>
      <c r="F26" s="16">
        <v>905330</v>
      </c>
      <c r="G26" s="16">
        <v>880219</v>
      </c>
      <c r="H26" s="16">
        <v>907190</v>
      </c>
      <c r="I26" s="16">
        <v>861712</v>
      </c>
      <c r="J26" s="16">
        <v>968700</v>
      </c>
      <c r="K26" s="16">
        <v>1002342</v>
      </c>
      <c r="L26" s="22">
        <v>881432</v>
      </c>
      <c r="M26" s="50">
        <v>825627</v>
      </c>
      <c r="N26" s="3"/>
    </row>
    <row r="27" spans="1:27" x14ac:dyDescent="0.25">
      <c r="A27" s="6">
        <v>20</v>
      </c>
      <c r="B27" s="16">
        <v>1251342</v>
      </c>
      <c r="C27" s="16">
        <v>1012038</v>
      </c>
      <c r="D27" s="16">
        <v>1179950</v>
      </c>
      <c r="E27" s="16">
        <v>1223846</v>
      </c>
      <c r="F27" s="16">
        <v>1317418</v>
      </c>
      <c r="G27" s="16">
        <v>1019862</v>
      </c>
      <c r="H27" s="16">
        <v>1189435</v>
      </c>
      <c r="I27" s="16">
        <v>1066961</v>
      </c>
      <c r="J27" s="16">
        <v>1256779</v>
      </c>
      <c r="K27" s="16">
        <v>1056640</v>
      </c>
      <c r="L27" s="22">
        <v>1049989</v>
      </c>
      <c r="M27" s="50">
        <v>995082</v>
      </c>
      <c r="N27" s="3"/>
    </row>
    <row r="28" spans="1:27" x14ac:dyDescent="0.25">
      <c r="A28" s="6">
        <v>21</v>
      </c>
      <c r="B28" s="16">
        <v>0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22">
        <v>0</v>
      </c>
      <c r="M28" s="50">
        <v>0</v>
      </c>
      <c r="N28" s="3"/>
    </row>
    <row r="29" spans="1:27" x14ac:dyDescent="0.25">
      <c r="A29" s="6">
        <v>22</v>
      </c>
      <c r="B29" s="16">
        <v>400998</v>
      </c>
      <c r="C29" s="16">
        <v>446652</v>
      </c>
      <c r="D29" s="16">
        <v>493602</v>
      </c>
      <c r="E29" s="16">
        <v>589656</v>
      </c>
      <c r="F29" s="16">
        <v>665942</v>
      </c>
      <c r="G29" s="16">
        <v>578055</v>
      </c>
      <c r="H29" s="16">
        <v>754285</v>
      </c>
      <c r="I29" s="16">
        <v>682804</v>
      </c>
      <c r="J29" s="16">
        <v>658546</v>
      </c>
      <c r="K29" s="16">
        <v>782409</v>
      </c>
      <c r="L29" s="22">
        <v>607745</v>
      </c>
      <c r="M29" s="49">
        <v>680129</v>
      </c>
      <c r="N29" s="3"/>
    </row>
    <row r="30" spans="1:27" x14ac:dyDescent="0.25">
      <c r="A30" s="6">
        <v>23</v>
      </c>
      <c r="B30" s="16">
        <v>595373</v>
      </c>
      <c r="C30" s="16">
        <v>418041</v>
      </c>
      <c r="D30" s="16">
        <v>569090</v>
      </c>
      <c r="E30" s="16">
        <v>606110</v>
      </c>
      <c r="F30" s="16">
        <v>721180</v>
      </c>
      <c r="G30" s="16">
        <v>713601</v>
      </c>
      <c r="H30" s="16">
        <v>611727</v>
      </c>
      <c r="I30" s="16">
        <v>627172</v>
      </c>
      <c r="J30" s="16">
        <v>690396</v>
      </c>
      <c r="K30" s="16">
        <v>631541</v>
      </c>
      <c r="L30" s="22">
        <v>641769</v>
      </c>
      <c r="M30" s="50">
        <v>609894</v>
      </c>
      <c r="N30" s="3"/>
    </row>
    <row r="31" spans="1:27" x14ac:dyDescent="0.25">
      <c r="A31" s="6">
        <v>24</v>
      </c>
      <c r="B31" s="16">
        <v>0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22">
        <v>0</v>
      </c>
      <c r="M31" s="49">
        <v>0</v>
      </c>
      <c r="N31" s="3"/>
    </row>
    <row r="32" spans="1:27" x14ac:dyDescent="0.25">
      <c r="A32" s="6">
        <v>25</v>
      </c>
      <c r="B32" s="16">
        <v>651077</v>
      </c>
      <c r="C32" s="16">
        <v>517473</v>
      </c>
      <c r="D32" s="16">
        <v>695477</v>
      </c>
      <c r="E32" s="16">
        <v>595791</v>
      </c>
      <c r="F32" s="16">
        <v>678624</v>
      </c>
      <c r="G32" s="16">
        <v>617782</v>
      </c>
      <c r="H32" s="16">
        <v>702728</v>
      </c>
      <c r="I32" s="16">
        <v>608664</v>
      </c>
      <c r="J32" s="16">
        <v>741274</v>
      </c>
      <c r="K32" s="16">
        <v>757811</v>
      </c>
      <c r="L32" s="22">
        <v>679920</v>
      </c>
      <c r="M32" s="50">
        <v>738743</v>
      </c>
      <c r="N32" s="3"/>
    </row>
    <row r="33" spans="1:14" x14ac:dyDescent="0.25">
      <c r="A33" s="6">
        <v>26</v>
      </c>
      <c r="B33" s="16">
        <v>530022</v>
      </c>
      <c r="C33" s="16">
        <v>417157</v>
      </c>
      <c r="D33" s="16">
        <v>466740</v>
      </c>
      <c r="E33" s="16">
        <v>468984</v>
      </c>
      <c r="F33" s="16">
        <v>399659</v>
      </c>
      <c r="G33" s="16">
        <v>405701</v>
      </c>
      <c r="H33" s="16">
        <v>476754</v>
      </c>
      <c r="I33" s="16">
        <v>574653</v>
      </c>
      <c r="J33" s="16">
        <v>493515</v>
      </c>
      <c r="K33" s="16">
        <v>510378</v>
      </c>
      <c r="L33" s="22">
        <v>404454</v>
      </c>
      <c r="M33" s="50">
        <v>511082</v>
      </c>
      <c r="N33" s="3"/>
    </row>
    <row r="34" spans="1:14" x14ac:dyDescent="0.25">
      <c r="A34" s="6">
        <v>27</v>
      </c>
      <c r="B34" s="16">
        <v>449195</v>
      </c>
      <c r="C34" s="16">
        <v>586997</v>
      </c>
      <c r="D34" s="16">
        <v>634425</v>
      </c>
      <c r="E34" s="16">
        <v>685466</v>
      </c>
      <c r="F34" s="16">
        <v>572331</v>
      </c>
      <c r="G34" s="16">
        <v>575446</v>
      </c>
      <c r="H34" s="16">
        <v>781997</v>
      </c>
      <c r="I34" s="16">
        <v>597431</v>
      </c>
      <c r="J34" s="16">
        <v>550822</v>
      </c>
      <c r="K34" s="16">
        <v>691541</v>
      </c>
      <c r="L34" s="22">
        <v>668618</v>
      </c>
      <c r="M34" s="50">
        <v>693927</v>
      </c>
      <c r="N34" s="3"/>
    </row>
    <row r="35" spans="1:14" x14ac:dyDescent="0.25">
      <c r="A35" s="6">
        <v>28</v>
      </c>
      <c r="B35" s="16">
        <v>4182</v>
      </c>
      <c r="C35" s="16">
        <v>4692</v>
      </c>
      <c r="D35" s="16">
        <v>10506</v>
      </c>
      <c r="E35" s="16">
        <v>5151</v>
      </c>
      <c r="F35" s="16">
        <v>7089</v>
      </c>
      <c r="G35" s="16">
        <v>9180</v>
      </c>
      <c r="H35" s="16">
        <v>12954</v>
      </c>
      <c r="I35" s="16">
        <v>7956</v>
      </c>
      <c r="J35" s="16">
        <v>3264</v>
      </c>
      <c r="K35" s="16">
        <v>0</v>
      </c>
      <c r="L35" s="22">
        <v>459</v>
      </c>
      <c r="M35" s="50">
        <v>0</v>
      </c>
      <c r="N35" s="3"/>
    </row>
    <row r="36" spans="1:14" x14ac:dyDescent="0.25">
      <c r="A36" s="6">
        <v>29</v>
      </c>
      <c r="B36" s="16">
        <v>451240</v>
      </c>
      <c r="C36" s="16">
        <v>401294</v>
      </c>
      <c r="D36" s="16">
        <v>645081</v>
      </c>
      <c r="E36" s="16">
        <v>588886</v>
      </c>
      <c r="F36" s="16">
        <v>425981</v>
      </c>
      <c r="G36" s="16">
        <v>466575</v>
      </c>
      <c r="H36" s="16">
        <v>470055</v>
      </c>
      <c r="I36" s="16">
        <v>329516</v>
      </c>
      <c r="J36" s="16">
        <v>420514</v>
      </c>
      <c r="K36" s="16">
        <v>555389</v>
      </c>
      <c r="L36" s="22">
        <v>585202</v>
      </c>
      <c r="M36" s="50">
        <v>540417</v>
      </c>
      <c r="N36" s="3"/>
    </row>
    <row r="37" spans="1:14" x14ac:dyDescent="0.25">
      <c r="A37" s="6">
        <v>30</v>
      </c>
      <c r="B37" s="16">
        <v>0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22">
        <v>0</v>
      </c>
      <c r="M37" s="50">
        <v>0</v>
      </c>
      <c r="N37" s="3"/>
    </row>
    <row r="38" spans="1:14" x14ac:dyDescent="0.25">
      <c r="A38" s="6">
        <v>31</v>
      </c>
      <c r="B38" s="16">
        <v>0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22">
        <v>0</v>
      </c>
      <c r="M38" s="49">
        <v>0</v>
      </c>
      <c r="N38" s="3"/>
    </row>
    <row r="39" spans="1:14" x14ac:dyDescent="0.25">
      <c r="A39" s="6">
        <v>32</v>
      </c>
      <c r="B39" s="16">
        <v>485191</v>
      </c>
      <c r="C39" s="16">
        <v>382345</v>
      </c>
      <c r="D39" s="16">
        <v>341689</v>
      </c>
      <c r="E39" s="16">
        <v>420311</v>
      </c>
      <c r="F39" s="16">
        <v>495141</v>
      </c>
      <c r="G39" s="16">
        <v>471334</v>
      </c>
      <c r="H39" s="16">
        <v>431651</v>
      </c>
      <c r="I39" s="16">
        <v>499602</v>
      </c>
      <c r="J39" s="16">
        <v>457968</v>
      </c>
      <c r="K39" s="16">
        <v>456580</v>
      </c>
      <c r="L39" s="22">
        <v>445630</v>
      </c>
      <c r="M39" s="50">
        <v>353698</v>
      </c>
      <c r="N39" s="3"/>
    </row>
    <row r="40" spans="1:14" x14ac:dyDescent="0.25">
      <c r="A40" s="6">
        <v>33</v>
      </c>
      <c r="B40" s="16">
        <v>60232</v>
      </c>
      <c r="C40" s="16">
        <v>68684</v>
      </c>
      <c r="D40" s="16">
        <v>52345</v>
      </c>
      <c r="E40" s="16">
        <v>83820</v>
      </c>
      <c r="F40" s="16">
        <v>75431</v>
      </c>
      <c r="G40" s="16">
        <v>61070</v>
      </c>
      <c r="H40" s="16">
        <v>52111</v>
      </c>
      <c r="I40" s="16">
        <v>48468</v>
      </c>
      <c r="J40" s="16">
        <v>40733</v>
      </c>
      <c r="K40" s="16">
        <v>30564</v>
      </c>
      <c r="L40" s="22">
        <v>23929</v>
      </c>
      <c r="M40" s="50">
        <v>30184</v>
      </c>
      <c r="N40" s="3"/>
    </row>
    <row r="41" spans="1:14" x14ac:dyDescent="0.25">
      <c r="A41" s="6">
        <v>34</v>
      </c>
      <c r="B41" s="16">
        <v>365805</v>
      </c>
      <c r="C41" s="16">
        <v>231300</v>
      </c>
      <c r="D41" s="16">
        <v>322975</v>
      </c>
      <c r="E41" s="16">
        <v>274307</v>
      </c>
      <c r="F41" s="16">
        <v>253126</v>
      </c>
      <c r="G41" s="16">
        <v>195820</v>
      </c>
      <c r="H41" s="16">
        <v>354880</v>
      </c>
      <c r="I41" s="16">
        <v>257652</v>
      </c>
      <c r="J41" s="16">
        <v>274473</v>
      </c>
      <c r="K41" s="16">
        <v>232741</v>
      </c>
      <c r="L41" s="22">
        <v>206389</v>
      </c>
      <c r="M41" s="49">
        <v>267682</v>
      </c>
      <c r="N41" s="3"/>
    </row>
    <row r="42" spans="1:14" x14ac:dyDescent="0.25">
      <c r="A42" s="6">
        <v>35</v>
      </c>
      <c r="B42" s="16">
        <v>6834</v>
      </c>
      <c r="C42" s="16">
        <v>7038</v>
      </c>
      <c r="D42" s="16">
        <v>1530</v>
      </c>
      <c r="E42" s="16">
        <v>2448</v>
      </c>
      <c r="F42" s="16">
        <v>5508</v>
      </c>
      <c r="G42" s="16">
        <v>101776</v>
      </c>
      <c r="H42" s="16">
        <v>6732</v>
      </c>
      <c r="I42" s="16">
        <v>28050</v>
      </c>
      <c r="J42" s="16">
        <v>141372</v>
      </c>
      <c r="K42" s="16">
        <v>69360</v>
      </c>
      <c r="L42" s="22">
        <v>816</v>
      </c>
      <c r="M42" s="50">
        <v>0</v>
      </c>
      <c r="N42" s="3"/>
    </row>
    <row r="43" spans="1:14" x14ac:dyDescent="0.25">
      <c r="A43" s="6">
        <v>36</v>
      </c>
      <c r="B43" s="16">
        <v>1600</v>
      </c>
      <c r="C43" s="16">
        <v>2300</v>
      </c>
      <c r="D43" s="16">
        <v>3200</v>
      </c>
      <c r="E43" s="16">
        <v>8400</v>
      </c>
      <c r="F43" s="16">
        <v>2900</v>
      </c>
      <c r="G43" s="16">
        <v>2700</v>
      </c>
      <c r="H43" s="16">
        <v>7615</v>
      </c>
      <c r="I43" s="16">
        <v>4100</v>
      </c>
      <c r="J43" s="16">
        <v>7100</v>
      </c>
      <c r="K43" s="16">
        <v>5100</v>
      </c>
      <c r="L43" s="22">
        <v>1300</v>
      </c>
      <c r="M43" s="50">
        <v>3300</v>
      </c>
      <c r="N43" s="3"/>
    </row>
    <row r="44" spans="1:14" x14ac:dyDescent="0.25">
      <c r="A44" s="6">
        <v>37</v>
      </c>
      <c r="B44" s="16">
        <v>440028</v>
      </c>
      <c r="C44" s="16">
        <v>368832</v>
      </c>
      <c r="D44" s="16">
        <v>402543</v>
      </c>
      <c r="E44" s="16">
        <v>415803</v>
      </c>
      <c r="F44" s="16">
        <v>374442</v>
      </c>
      <c r="G44" s="16">
        <v>262650</v>
      </c>
      <c r="H44" s="16">
        <v>119748</v>
      </c>
      <c r="I44" s="16">
        <v>100368</v>
      </c>
      <c r="J44" s="16">
        <v>100878</v>
      </c>
      <c r="K44" s="16">
        <v>243270</v>
      </c>
      <c r="L44" s="22">
        <v>272697</v>
      </c>
      <c r="M44" s="50">
        <v>411568</v>
      </c>
      <c r="N44" s="3"/>
    </row>
    <row r="45" spans="1:14" x14ac:dyDescent="0.25">
      <c r="A45" s="6">
        <v>38</v>
      </c>
      <c r="B45" s="16">
        <v>179917</v>
      </c>
      <c r="C45" s="16">
        <v>112331</v>
      </c>
      <c r="D45" s="16">
        <v>95801</v>
      </c>
      <c r="E45" s="16">
        <v>17831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22">
        <v>0</v>
      </c>
      <c r="M45" s="50">
        <v>0</v>
      </c>
      <c r="N45" s="3"/>
    </row>
    <row r="46" spans="1:14" x14ac:dyDescent="0.25">
      <c r="A46" s="6">
        <v>39</v>
      </c>
      <c r="B46" s="16">
        <v>0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22">
        <v>0</v>
      </c>
      <c r="M46" s="50">
        <v>0</v>
      </c>
      <c r="N46" s="3"/>
    </row>
    <row r="47" spans="1:14" x14ac:dyDescent="0.25">
      <c r="A47" s="6">
        <v>40</v>
      </c>
      <c r="B47" s="16">
        <v>98530</v>
      </c>
      <c r="C47" s="16">
        <v>106184</v>
      </c>
      <c r="D47" s="16">
        <v>106386</v>
      </c>
      <c r="E47" s="16">
        <v>76857</v>
      </c>
      <c r="F47" s="16">
        <v>119136</v>
      </c>
      <c r="G47" s="16">
        <v>129540</v>
      </c>
      <c r="H47" s="16">
        <v>194208</v>
      </c>
      <c r="I47" s="16">
        <v>156672</v>
      </c>
      <c r="J47" s="16">
        <v>113832</v>
      </c>
      <c r="K47" s="16">
        <v>147798</v>
      </c>
      <c r="L47" s="22">
        <v>0</v>
      </c>
      <c r="M47" s="50">
        <v>0</v>
      </c>
      <c r="N47" s="9"/>
    </row>
    <row r="48" spans="1:14" x14ac:dyDescent="0.25">
      <c r="A48" s="6">
        <v>41</v>
      </c>
      <c r="B48" s="16">
        <v>6630</v>
      </c>
      <c r="C48" s="16">
        <v>11220</v>
      </c>
      <c r="D48" s="16">
        <v>16116</v>
      </c>
      <c r="E48" s="16">
        <v>4488</v>
      </c>
      <c r="F48" s="16">
        <v>4559</v>
      </c>
      <c r="G48" s="16">
        <v>8220</v>
      </c>
      <c r="H48" s="16">
        <v>30096</v>
      </c>
      <c r="I48" s="16">
        <v>28148</v>
      </c>
      <c r="J48" s="16">
        <v>37945</v>
      </c>
      <c r="K48" s="16">
        <v>32638</v>
      </c>
      <c r="L48" s="22">
        <v>32790</v>
      </c>
      <c r="M48" s="50">
        <v>10987</v>
      </c>
      <c r="N48" s="9"/>
    </row>
    <row r="49" spans="1:14" ht="15.75" thickBot="1" x14ac:dyDescent="0.3">
      <c r="A49" s="8">
        <v>42</v>
      </c>
      <c r="B49" s="17">
        <v>30300</v>
      </c>
      <c r="C49" s="17">
        <v>22416</v>
      </c>
      <c r="D49" s="17">
        <v>39060</v>
      </c>
      <c r="E49" s="17">
        <v>27178</v>
      </c>
      <c r="F49" s="17">
        <v>17030</v>
      </c>
      <c r="G49" s="17">
        <v>21350</v>
      </c>
      <c r="H49" s="17">
        <v>20760</v>
      </c>
      <c r="I49" s="17">
        <v>36030</v>
      </c>
      <c r="J49" s="17">
        <v>64023</v>
      </c>
      <c r="K49" s="17">
        <v>40073</v>
      </c>
      <c r="L49" s="23">
        <v>16446</v>
      </c>
      <c r="M49" s="66">
        <v>41460</v>
      </c>
      <c r="N49" s="9"/>
    </row>
    <row r="50" spans="1:14" ht="15.75" thickBot="1" x14ac:dyDescent="0.3">
      <c r="A50" s="24" t="s">
        <v>28</v>
      </c>
      <c r="B50" s="54">
        <f t="shared" ref="B50:I50" si="1">SUM(B8:B49)</f>
        <v>57563589</v>
      </c>
      <c r="C50" s="24">
        <f t="shared" si="1"/>
        <v>50225848</v>
      </c>
      <c r="D50" s="24">
        <f t="shared" si="1"/>
        <v>56005396</v>
      </c>
      <c r="E50" s="69">
        <f t="shared" si="1"/>
        <v>55756368</v>
      </c>
      <c r="F50" s="69">
        <f>SUM(F8:F49)-1</f>
        <v>58387712</v>
      </c>
      <c r="G50" s="11">
        <f t="shared" si="1"/>
        <v>55834896</v>
      </c>
      <c r="H50" s="11">
        <f t="shared" si="1"/>
        <v>61405880</v>
      </c>
      <c r="I50" s="11">
        <f t="shared" si="1"/>
        <v>58578539</v>
      </c>
      <c r="J50" s="11">
        <f>SUM(J8:J49)</f>
        <v>63730283</v>
      </c>
      <c r="K50" s="24">
        <f>SUM(K8:K49)</f>
        <v>64994876</v>
      </c>
      <c r="L50" s="11">
        <f>SUM(L8:L49)</f>
        <v>58782223</v>
      </c>
      <c r="M50" s="11">
        <f>SUM(M8:M49)</f>
        <v>59259597</v>
      </c>
    </row>
    <row r="51" spans="1:14" x14ac:dyDescent="0.25">
      <c r="A51" s="9"/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</row>
    <row r="52" spans="1:14" ht="15.75" x14ac:dyDescent="0.25">
      <c r="A52" s="20" t="s">
        <v>8</v>
      </c>
    </row>
  </sheetData>
  <mergeCells count="3">
    <mergeCell ref="A1:Y4"/>
    <mergeCell ref="A6:M6"/>
    <mergeCell ref="O6:AA6"/>
  </mergeCells>
  <pageMargins left="0.27559055118110237" right="0.19685039370078741" top="0.23622047244094491" bottom="0.27559055118110237" header="0.23622047244094491" footer="0.31496062992125984"/>
  <pageSetup scale="43" orientation="landscape" r:id="rId1"/>
  <rowBreaks count="1" manualBreakCount="1">
    <brk id="53" max="12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C52"/>
  <sheetViews>
    <sheetView view="pageBreakPreview" zoomScale="85" zoomScaleSheetLayoutView="85" workbookViewId="0">
      <selection sqref="A1:Y4"/>
    </sheetView>
  </sheetViews>
  <sheetFormatPr baseColWidth="10" defaultRowHeight="15" x14ac:dyDescent="0.25"/>
  <cols>
    <col min="1" max="1" width="9.140625" customWidth="1"/>
    <col min="2" max="11" width="13.28515625" customWidth="1"/>
    <col min="12" max="12" width="15.85546875" customWidth="1"/>
    <col min="13" max="13" width="15" customWidth="1"/>
    <col min="14" max="14" width="3" customWidth="1"/>
    <col min="15" max="15" width="6.85546875" customWidth="1"/>
    <col min="16" max="23" width="11.28515625" customWidth="1"/>
    <col min="24" max="24" width="12.42578125" customWidth="1"/>
    <col min="25" max="25" width="13" customWidth="1"/>
    <col min="26" max="26" width="14" customWidth="1"/>
    <col min="27" max="27" width="12.42578125" customWidth="1"/>
    <col min="28" max="28" width="11.42578125" customWidth="1"/>
    <col min="29" max="29" width="10.85546875" style="56"/>
  </cols>
  <sheetData>
    <row r="1" spans="1:28" ht="23.25" customHeight="1" x14ac:dyDescent="0.25">
      <c r="A1" s="153" t="s">
        <v>9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</row>
    <row r="2" spans="1:28" ht="23.25" customHeight="1" x14ac:dyDescent="0.25">
      <c r="A2" s="153"/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</row>
    <row r="3" spans="1:28" ht="23.25" customHeight="1" x14ac:dyDescent="0.25">
      <c r="A3" s="153"/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</row>
    <row r="4" spans="1:28" ht="18.75" customHeight="1" x14ac:dyDescent="0.25">
      <c r="A4" s="153"/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</row>
    <row r="5" spans="1:28" ht="18.75" customHeight="1" thickBot="1" x14ac:dyDescent="0.35">
      <c r="A5" s="13"/>
      <c r="C5" s="14"/>
      <c r="U5" s="14"/>
      <c r="Z5" s="14" t="s">
        <v>16</v>
      </c>
      <c r="AA5" s="14" t="s">
        <v>22</v>
      </c>
    </row>
    <row r="6" spans="1:28" ht="19.5" customHeight="1" thickBot="1" x14ac:dyDescent="0.3">
      <c r="A6" s="161" t="s">
        <v>23</v>
      </c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3"/>
      <c r="N6" s="51"/>
      <c r="O6" s="161" t="s">
        <v>24</v>
      </c>
      <c r="P6" s="162"/>
      <c r="Q6" s="162"/>
      <c r="R6" s="162"/>
      <c r="S6" s="162"/>
      <c r="T6" s="162"/>
      <c r="U6" s="162"/>
      <c r="V6" s="162"/>
      <c r="W6" s="162"/>
      <c r="X6" s="162"/>
      <c r="Y6" s="162"/>
      <c r="Z6" s="162"/>
      <c r="AA6" s="163"/>
      <c r="AB6" s="55"/>
    </row>
    <row r="7" spans="1:28" ht="17.25" thickBot="1" x14ac:dyDescent="0.3">
      <c r="A7" s="52" t="s">
        <v>0</v>
      </c>
      <c r="B7" s="26" t="s">
        <v>1</v>
      </c>
      <c r="C7" s="27" t="s">
        <v>2</v>
      </c>
      <c r="D7" s="28" t="s">
        <v>3</v>
      </c>
      <c r="E7" s="28" t="s">
        <v>6</v>
      </c>
      <c r="F7" s="28" t="s">
        <v>7</v>
      </c>
      <c r="G7" s="28" t="s">
        <v>10</v>
      </c>
      <c r="H7" s="28" t="s">
        <v>11</v>
      </c>
      <c r="I7" s="57" t="s">
        <v>12</v>
      </c>
      <c r="J7" s="28" t="s">
        <v>14</v>
      </c>
      <c r="K7" s="28" t="s">
        <v>15</v>
      </c>
      <c r="L7" s="47" t="s">
        <v>18</v>
      </c>
      <c r="M7" s="47" t="s">
        <v>19</v>
      </c>
      <c r="N7" s="2"/>
      <c r="O7" s="39" t="s">
        <v>0</v>
      </c>
      <c r="P7" s="26" t="s">
        <v>1</v>
      </c>
      <c r="Q7" s="26" t="s">
        <v>2</v>
      </c>
      <c r="R7" s="26" t="s">
        <v>3</v>
      </c>
      <c r="S7" s="26" t="s">
        <v>6</v>
      </c>
      <c r="T7" s="26" t="s">
        <v>7</v>
      </c>
      <c r="U7" s="26" t="s">
        <v>10</v>
      </c>
      <c r="V7" s="26" t="s">
        <v>11</v>
      </c>
      <c r="W7" s="26" t="s">
        <v>13</v>
      </c>
      <c r="X7" s="26" t="s">
        <v>14</v>
      </c>
      <c r="Y7" s="26" t="s">
        <v>15</v>
      </c>
      <c r="Z7" s="26" t="s">
        <v>18</v>
      </c>
      <c r="AA7" s="26" t="s">
        <v>19</v>
      </c>
    </row>
    <row r="8" spans="1:28" x14ac:dyDescent="0.25">
      <c r="A8" s="4">
        <v>1</v>
      </c>
      <c r="B8" s="15">
        <v>7007214</v>
      </c>
      <c r="C8" s="15">
        <v>6482747</v>
      </c>
      <c r="D8" s="15">
        <v>6240926</v>
      </c>
      <c r="E8" s="15">
        <v>7226275</v>
      </c>
      <c r="F8" s="15">
        <v>7521114</v>
      </c>
      <c r="G8" s="15">
        <v>6392874</v>
      </c>
      <c r="H8" s="15">
        <v>7558908</v>
      </c>
      <c r="I8" s="15">
        <v>7730136</v>
      </c>
      <c r="J8" s="15">
        <v>7339902</v>
      </c>
      <c r="K8" s="21">
        <v>7819297</v>
      </c>
      <c r="L8" s="21">
        <v>7531801</v>
      </c>
      <c r="M8" s="65">
        <v>6983768</v>
      </c>
      <c r="N8" s="3"/>
      <c r="O8" s="4">
        <v>1</v>
      </c>
      <c r="P8" s="15">
        <v>938802</v>
      </c>
      <c r="Q8" s="15">
        <v>1049186</v>
      </c>
      <c r="R8" s="15">
        <v>881106</v>
      </c>
      <c r="S8" s="15">
        <v>765704</v>
      </c>
      <c r="T8" s="34">
        <v>1155078</v>
      </c>
      <c r="U8" s="34">
        <v>949618</v>
      </c>
      <c r="V8" s="34">
        <v>1184111</v>
      </c>
      <c r="W8" s="34">
        <v>1042944</v>
      </c>
      <c r="X8" s="61">
        <v>900740</v>
      </c>
      <c r="Y8" s="34">
        <v>1059846</v>
      </c>
      <c r="Z8" s="34">
        <v>780954</v>
      </c>
      <c r="AA8" s="43">
        <v>959880</v>
      </c>
    </row>
    <row r="9" spans="1:28" x14ac:dyDescent="0.25">
      <c r="A9" s="6">
        <v>2</v>
      </c>
      <c r="B9" s="16">
        <v>5945784</v>
      </c>
      <c r="C9" s="16">
        <v>4637124</v>
      </c>
      <c r="D9" s="16">
        <v>4470048</v>
      </c>
      <c r="E9" s="16">
        <v>4744326</v>
      </c>
      <c r="F9" s="16">
        <v>5020030</v>
      </c>
      <c r="G9" s="16">
        <v>4173840</v>
      </c>
      <c r="H9" s="16">
        <v>5416800</v>
      </c>
      <c r="I9" s="16">
        <v>5450472</v>
      </c>
      <c r="J9" s="16">
        <v>6082566</v>
      </c>
      <c r="K9" s="22">
        <v>5724110</v>
      </c>
      <c r="L9" s="22">
        <v>6039688</v>
      </c>
      <c r="M9" s="50">
        <v>4377570</v>
      </c>
      <c r="N9" s="3"/>
      <c r="O9" s="6">
        <v>2</v>
      </c>
      <c r="P9" s="16">
        <v>490008</v>
      </c>
      <c r="Q9" s="16">
        <v>454718</v>
      </c>
      <c r="R9" s="16">
        <v>439508</v>
      </c>
      <c r="S9" s="16">
        <v>451300</v>
      </c>
      <c r="T9" s="36">
        <v>420870</v>
      </c>
      <c r="U9" s="36">
        <v>383210</v>
      </c>
      <c r="V9" s="36">
        <v>427482</v>
      </c>
      <c r="W9" s="36">
        <v>477768</v>
      </c>
      <c r="X9" s="62">
        <v>531216</v>
      </c>
      <c r="Y9" s="36">
        <v>479121</v>
      </c>
      <c r="Z9" s="36">
        <v>445206</v>
      </c>
      <c r="AA9" s="44">
        <v>495171</v>
      </c>
    </row>
    <row r="10" spans="1:28" x14ac:dyDescent="0.25">
      <c r="A10" s="6">
        <v>3</v>
      </c>
      <c r="B10" s="16">
        <v>4971811</v>
      </c>
      <c r="C10" s="16">
        <v>4618493</v>
      </c>
      <c r="D10" s="16">
        <v>4943263</v>
      </c>
      <c r="E10" s="16">
        <v>4886666</v>
      </c>
      <c r="F10" s="16">
        <v>5374024</v>
      </c>
      <c r="G10" s="16">
        <v>4991513</v>
      </c>
      <c r="H10" s="16">
        <v>5478867</v>
      </c>
      <c r="I10" s="16">
        <v>5466277</v>
      </c>
      <c r="J10" s="16">
        <v>4721183</v>
      </c>
      <c r="K10" s="22">
        <v>5487597</v>
      </c>
      <c r="L10" s="22">
        <v>4946319</v>
      </c>
      <c r="M10" s="50">
        <v>5109051</v>
      </c>
      <c r="N10" s="3"/>
      <c r="O10" s="6">
        <v>3</v>
      </c>
      <c r="P10" s="16">
        <v>869028</v>
      </c>
      <c r="Q10" s="16">
        <v>815973</v>
      </c>
      <c r="R10" s="16">
        <v>875195</v>
      </c>
      <c r="S10" s="16">
        <v>919746</v>
      </c>
      <c r="T10" s="36">
        <v>830296</v>
      </c>
      <c r="U10" s="36">
        <v>706013</v>
      </c>
      <c r="V10" s="36">
        <v>972057</v>
      </c>
      <c r="W10" s="36">
        <v>649123</v>
      </c>
      <c r="X10" s="62">
        <v>701350</v>
      </c>
      <c r="Y10" s="36">
        <v>806684</v>
      </c>
      <c r="Z10" s="36">
        <v>530696</v>
      </c>
      <c r="AA10" s="44">
        <v>553772</v>
      </c>
    </row>
    <row r="11" spans="1:28" x14ac:dyDescent="0.25">
      <c r="A11" s="6">
        <v>4</v>
      </c>
      <c r="B11" s="16">
        <v>2150624</v>
      </c>
      <c r="C11" s="16">
        <v>1777461</v>
      </c>
      <c r="D11" s="16">
        <v>1697408</v>
      </c>
      <c r="E11" s="16">
        <v>1763258</v>
      </c>
      <c r="F11" s="16">
        <v>1845460</v>
      </c>
      <c r="G11" s="16">
        <v>1998244</v>
      </c>
      <c r="H11" s="16">
        <v>1832156</v>
      </c>
      <c r="I11" s="16">
        <v>1819576</v>
      </c>
      <c r="J11" s="16">
        <v>1930714</v>
      </c>
      <c r="K11" s="22">
        <v>3417162</v>
      </c>
      <c r="L11" s="22">
        <v>1786286</v>
      </c>
      <c r="M11" s="50">
        <v>1719232</v>
      </c>
      <c r="N11" s="3"/>
      <c r="O11" s="6">
        <v>4</v>
      </c>
      <c r="P11" s="16">
        <v>266264</v>
      </c>
      <c r="Q11" s="16">
        <v>135498</v>
      </c>
      <c r="R11" s="16">
        <v>317899</v>
      </c>
      <c r="S11" s="16">
        <v>306137</v>
      </c>
      <c r="T11" s="36">
        <v>247822</v>
      </c>
      <c r="U11" s="36">
        <v>354609</v>
      </c>
      <c r="V11" s="36">
        <v>293314</v>
      </c>
      <c r="W11" s="36">
        <v>342272</v>
      </c>
      <c r="X11" s="62">
        <v>336747</v>
      </c>
      <c r="Y11" s="36">
        <v>176481</v>
      </c>
      <c r="Z11" s="36">
        <v>331216</v>
      </c>
      <c r="AA11" s="44">
        <v>291606</v>
      </c>
    </row>
    <row r="12" spans="1:28" x14ac:dyDescent="0.25">
      <c r="A12" s="6">
        <v>5</v>
      </c>
      <c r="B12" s="16">
        <v>3715075</v>
      </c>
      <c r="C12" s="16">
        <v>3242004</v>
      </c>
      <c r="D12" s="16">
        <v>3683623</v>
      </c>
      <c r="E12" s="16">
        <v>3796886</v>
      </c>
      <c r="F12" s="16">
        <v>4063392</v>
      </c>
      <c r="G12" s="16">
        <v>3546414</v>
      </c>
      <c r="H12" s="16">
        <v>3973955</v>
      </c>
      <c r="I12" s="16">
        <v>3978278</v>
      </c>
      <c r="J12" s="16">
        <v>3810399</v>
      </c>
      <c r="K12" s="22">
        <v>4548093</v>
      </c>
      <c r="L12" s="22">
        <v>3889714</v>
      </c>
      <c r="M12" s="50">
        <v>3859609</v>
      </c>
      <c r="N12" s="3"/>
      <c r="O12" s="6">
        <v>5</v>
      </c>
      <c r="P12" s="16">
        <v>271173</v>
      </c>
      <c r="Q12" s="16">
        <v>395605</v>
      </c>
      <c r="R12" s="16">
        <v>268269</v>
      </c>
      <c r="S12" s="16">
        <v>264707</v>
      </c>
      <c r="T12" s="36">
        <v>351562</v>
      </c>
      <c r="U12" s="36">
        <v>220781</v>
      </c>
      <c r="V12" s="36">
        <v>338300</v>
      </c>
      <c r="W12" s="36">
        <v>309451</v>
      </c>
      <c r="X12" s="62">
        <v>270504</v>
      </c>
      <c r="Y12" s="36">
        <v>235738</v>
      </c>
      <c r="Z12" s="36">
        <v>338612</v>
      </c>
      <c r="AA12" s="44">
        <v>208164</v>
      </c>
    </row>
    <row r="13" spans="1:28" x14ac:dyDescent="0.25">
      <c r="A13" s="6">
        <v>6</v>
      </c>
      <c r="B13" s="16">
        <v>3579741</v>
      </c>
      <c r="C13" s="16">
        <v>3076728</v>
      </c>
      <c r="D13" s="16">
        <v>3656700</v>
      </c>
      <c r="E13" s="16">
        <v>3592236</v>
      </c>
      <c r="F13" s="16">
        <v>3696684</v>
      </c>
      <c r="G13" s="16">
        <v>3499518</v>
      </c>
      <c r="H13" s="16">
        <v>3947910</v>
      </c>
      <c r="I13" s="16">
        <v>4037262</v>
      </c>
      <c r="J13" s="16">
        <v>3891300</v>
      </c>
      <c r="K13" s="22">
        <v>4288488</v>
      </c>
      <c r="L13" s="22">
        <v>3926488</v>
      </c>
      <c r="M13" s="50">
        <v>3793584</v>
      </c>
      <c r="N13" s="3"/>
      <c r="O13" s="6">
        <v>6</v>
      </c>
      <c r="P13" s="16">
        <v>9578</v>
      </c>
      <c r="Q13" s="16">
        <v>9220</v>
      </c>
      <c r="R13" s="16">
        <v>9142</v>
      </c>
      <c r="S13" s="16">
        <v>10379</v>
      </c>
      <c r="T13" s="36">
        <v>10642</v>
      </c>
      <c r="U13" s="36">
        <v>10600</v>
      </c>
      <c r="V13" s="36">
        <v>15944</v>
      </c>
      <c r="W13" s="36">
        <v>9370</v>
      </c>
      <c r="X13" s="62">
        <v>10328</v>
      </c>
      <c r="Y13" s="36">
        <v>9620</v>
      </c>
      <c r="Z13" s="36">
        <v>7995</v>
      </c>
      <c r="AA13" s="44">
        <v>9460</v>
      </c>
    </row>
    <row r="14" spans="1:28" x14ac:dyDescent="0.25">
      <c r="A14" s="6">
        <v>7</v>
      </c>
      <c r="B14" s="16">
        <v>2920859</v>
      </c>
      <c r="C14" s="16">
        <v>2735160</v>
      </c>
      <c r="D14" s="16">
        <v>2826226</v>
      </c>
      <c r="E14" s="16">
        <v>3165343</v>
      </c>
      <c r="F14" s="16">
        <v>3044529</v>
      </c>
      <c r="G14" s="16">
        <v>3152739</v>
      </c>
      <c r="H14" s="16">
        <v>3490854</v>
      </c>
      <c r="I14" s="16">
        <v>3561242</v>
      </c>
      <c r="J14" s="16">
        <v>3557835</v>
      </c>
      <c r="K14" s="22">
        <v>3655781</v>
      </c>
      <c r="L14" s="22">
        <v>3500897</v>
      </c>
      <c r="M14" s="50">
        <v>3604540</v>
      </c>
      <c r="N14" s="3"/>
      <c r="O14" s="6">
        <v>7</v>
      </c>
      <c r="P14" s="16">
        <v>2697</v>
      </c>
      <c r="Q14" s="16">
        <v>0</v>
      </c>
      <c r="R14" s="16">
        <v>0</v>
      </c>
      <c r="S14" s="16">
        <v>0</v>
      </c>
      <c r="T14" s="36">
        <v>0</v>
      </c>
      <c r="U14" s="36">
        <v>0</v>
      </c>
      <c r="V14" s="36">
        <v>0</v>
      </c>
      <c r="W14" s="36">
        <v>0</v>
      </c>
      <c r="X14" s="62">
        <v>0</v>
      </c>
      <c r="Y14" s="36">
        <v>0</v>
      </c>
      <c r="Z14" s="36">
        <v>0</v>
      </c>
      <c r="AA14" s="44">
        <v>0</v>
      </c>
    </row>
    <row r="15" spans="1:28" x14ac:dyDescent="0.25">
      <c r="A15" s="6">
        <v>8</v>
      </c>
      <c r="B15" s="16">
        <v>1865070</v>
      </c>
      <c r="C15" s="16">
        <v>1840472</v>
      </c>
      <c r="D15" s="16">
        <v>1597645</v>
      </c>
      <c r="E15" s="16">
        <v>1933822</v>
      </c>
      <c r="F15" s="16">
        <v>2151368</v>
      </c>
      <c r="G15" s="16">
        <v>2089860</v>
      </c>
      <c r="H15" s="16">
        <v>2160370</v>
      </c>
      <c r="I15" s="16">
        <v>2278726</v>
      </c>
      <c r="J15" s="16">
        <v>2150984</v>
      </c>
      <c r="K15" s="22">
        <v>2159645</v>
      </c>
      <c r="L15" s="22">
        <v>1973109</v>
      </c>
      <c r="M15" s="50">
        <v>1693093</v>
      </c>
      <c r="N15" s="3"/>
      <c r="O15" s="59">
        <v>8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3">
        <v>89454</v>
      </c>
      <c r="Y15" s="67">
        <v>98430</v>
      </c>
      <c r="Z15" s="67">
        <v>147798</v>
      </c>
      <c r="AA15" s="68">
        <v>192810</v>
      </c>
    </row>
    <row r="16" spans="1:28" ht="15.75" thickBot="1" x14ac:dyDescent="0.3">
      <c r="A16" s="6">
        <v>9</v>
      </c>
      <c r="B16" s="16">
        <v>2434457</v>
      </c>
      <c r="C16" s="16">
        <v>2171940</v>
      </c>
      <c r="D16" s="16">
        <v>2353167</v>
      </c>
      <c r="E16" s="16">
        <v>2487231</v>
      </c>
      <c r="F16" s="16">
        <v>2529759</v>
      </c>
      <c r="G16" s="16">
        <v>2341400</v>
      </c>
      <c r="H16" s="16">
        <v>2753215</v>
      </c>
      <c r="I16" s="16">
        <v>2485248</v>
      </c>
      <c r="J16" s="16">
        <v>2762946</v>
      </c>
      <c r="K16" s="22">
        <v>2595542</v>
      </c>
      <c r="L16" s="22">
        <v>2888485</v>
      </c>
      <c r="M16" s="50">
        <v>2933955</v>
      </c>
      <c r="N16" s="3"/>
      <c r="O16" s="8">
        <v>9</v>
      </c>
      <c r="P16" s="78">
        <v>0</v>
      </c>
      <c r="Q16" s="78">
        <v>0</v>
      </c>
      <c r="R16" s="78">
        <v>0</v>
      </c>
      <c r="S16" s="78">
        <v>0</v>
      </c>
      <c r="T16" s="78">
        <v>0</v>
      </c>
      <c r="U16" s="78">
        <v>0</v>
      </c>
      <c r="V16" s="78">
        <v>0</v>
      </c>
      <c r="W16" s="78">
        <v>0</v>
      </c>
      <c r="X16" s="79"/>
      <c r="Y16" s="80">
        <v>7204</v>
      </c>
      <c r="Z16" s="80">
        <v>4700</v>
      </c>
      <c r="AA16" s="81">
        <v>7700</v>
      </c>
    </row>
    <row r="17" spans="1:27" ht="15.75" thickBot="1" x14ac:dyDescent="0.3">
      <c r="A17" s="6">
        <v>10</v>
      </c>
      <c r="B17" s="16">
        <v>2047524</v>
      </c>
      <c r="C17" s="16">
        <v>1919741</v>
      </c>
      <c r="D17" s="16">
        <v>2303739</v>
      </c>
      <c r="E17" s="16">
        <v>2367529</v>
      </c>
      <c r="F17" s="16">
        <v>2350499</v>
      </c>
      <c r="G17" s="16">
        <v>2248407</v>
      </c>
      <c r="H17" s="16">
        <v>2672857</v>
      </c>
      <c r="I17" s="16">
        <v>2577833</v>
      </c>
      <c r="J17" s="16">
        <v>2532504</v>
      </c>
      <c r="K17" s="22">
        <v>2760827</v>
      </c>
      <c r="L17" s="22">
        <v>2558250</v>
      </c>
      <c r="M17" s="50">
        <v>2324786</v>
      </c>
      <c r="N17" s="3"/>
      <c r="O17" s="58" t="s">
        <v>4</v>
      </c>
      <c r="P17" s="24">
        <f t="shared" ref="P17:W17" si="0">SUM(P8:P16)</f>
        <v>2847550</v>
      </c>
      <c r="Q17" s="24">
        <f t="shared" si="0"/>
        <v>2860200</v>
      </c>
      <c r="R17" s="24">
        <f t="shared" si="0"/>
        <v>2791119</v>
      </c>
      <c r="S17" s="24">
        <f t="shared" si="0"/>
        <v>2717973</v>
      </c>
      <c r="T17" s="24">
        <f t="shared" si="0"/>
        <v>3016270</v>
      </c>
      <c r="U17" s="24">
        <f t="shared" si="0"/>
        <v>2624831</v>
      </c>
      <c r="V17" s="24">
        <f t="shared" si="0"/>
        <v>3231208</v>
      </c>
      <c r="W17" s="24">
        <f t="shared" si="0"/>
        <v>2830928</v>
      </c>
      <c r="X17" s="24">
        <f>SUM(X8:X16)</f>
        <v>2840339</v>
      </c>
      <c r="Y17" s="24">
        <f>SUM(Y8:Y16)</f>
        <v>2873124</v>
      </c>
      <c r="Z17" s="24">
        <f>SUM(Z8:Z16)</f>
        <v>2587177</v>
      </c>
      <c r="AA17" s="24">
        <f>SUM(AA8:AA16)</f>
        <v>2718563</v>
      </c>
    </row>
    <row r="18" spans="1:27" x14ac:dyDescent="0.25">
      <c r="A18" s="6">
        <v>11</v>
      </c>
      <c r="B18" s="16">
        <v>1755063</v>
      </c>
      <c r="C18" s="16">
        <v>1874760</v>
      </c>
      <c r="D18" s="16">
        <v>1754214</v>
      </c>
      <c r="E18" s="16">
        <v>2204628</v>
      </c>
      <c r="F18" s="16">
        <v>2600694</v>
      </c>
      <c r="G18" s="16">
        <v>2290104</v>
      </c>
      <c r="H18" s="16">
        <v>2522154</v>
      </c>
      <c r="I18" s="16">
        <v>2049690</v>
      </c>
      <c r="J18" s="16">
        <v>1018538</v>
      </c>
      <c r="K18" s="22">
        <v>328950</v>
      </c>
      <c r="L18" s="22">
        <v>531720</v>
      </c>
      <c r="M18" s="50">
        <v>1343636</v>
      </c>
      <c r="N18" s="3"/>
    </row>
    <row r="19" spans="1:27" x14ac:dyDescent="0.25">
      <c r="A19" s="6">
        <v>12</v>
      </c>
      <c r="B19" s="16">
        <v>1612156</v>
      </c>
      <c r="C19" s="16">
        <v>1699281</v>
      </c>
      <c r="D19" s="16">
        <v>1506593</v>
      </c>
      <c r="E19" s="16">
        <v>1690004</v>
      </c>
      <c r="F19" s="16">
        <v>1818744</v>
      </c>
      <c r="G19" s="16">
        <v>1454442</v>
      </c>
      <c r="H19" s="16">
        <v>1842536</v>
      </c>
      <c r="I19" s="16">
        <v>1672141</v>
      </c>
      <c r="J19" s="16">
        <v>2049523</v>
      </c>
      <c r="K19" s="22">
        <v>2245124</v>
      </c>
      <c r="L19" s="22">
        <v>1676712</v>
      </c>
      <c r="M19" s="50">
        <v>1741077</v>
      </c>
      <c r="N19" s="3"/>
    </row>
    <row r="20" spans="1:27" x14ac:dyDescent="0.25">
      <c r="A20" s="6">
        <v>13</v>
      </c>
      <c r="B20" s="16">
        <v>1829616</v>
      </c>
      <c r="C20" s="16">
        <v>1410609</v>
      </c>
      <c r="D20" s="16">
        <v>1479082</v>
      </c>
      <c r="E20" s="16">
        <v>1695085</v>
      </c>
      <c r="F20" s="16">
        <v>1893529</v>
      </c>
      <c r="G20" s="16">
        <v>1788754</v>
      </c>
      <c r="H20" s="16">
        <v>1845421</v>
      </c>
      <c r="I20" s="16">
        <v>1843665</v>
      </c>
      <c r="J20" s="16">
        <v>1752140</v>
      </c>
      <c r="K20" s="22">
        <v>2074548</v>
      </c>
      <c r="L20" s="22">
        <v>1742518</v>
      </c>
      <c r="M20" s="50">
        <v>1684247</v>
      </c>
      <c r="N20" s="3"/>
    </row>
    <row r="21" spans="1:27" x14ac:dyDescent="0.25">
      <c r="A21" s="6">
        <v>14</v>
      </c>
      <c r="B21" s="16">
        <v>1856037</v>
      </c>
      <c r="C21" s="16">
        <v>1572060</v>
      </c>
      <c r="D21" s="16">
        <v>1647637</v>
      </c>
      <c r="E21" s="16">
        <v>1647459</v>
      </c>
      <c r="F21" s="16">
        <v>1770663</v>
      </c>
      <c r="G21" s="16">
        <v>1734571</v>
      </c>
      <c r="H21" s="16">
        <v>1910918</v>
      </c>
      <c r="I21" s="16">
        <v>1741668</v>
      </c>
      <c r="J21" s="16">
        <v>1873213</v>
      </c>
      <c r="K21" s="22">
        <v>1889911</v>
      </c>
      <c r="L21" s="22">
        <v>1738472</v>
      </c>
      <c r="M21" s="50">
        <v>1758681</v>
      </c>
      <c r="N21" s="3"/>
    </row>
    <row r="22" spans="1:27" x14ac:dyDescent="0.25">
      <c r="A22" s="6">
        <v>15</v>
      </c>
      <c r="B22" s="16">
        <v>952782</v>
      </c>
      <c r="C22" s="16">
        <v>941766</v>
      </c>
      <c r="D22" s="16">
        <v>992154</v>
      </c>
      <c r="E22" s="16">
        <v>1180344</v>
      </c>
      <c r="F22" s="16">
        <v>1202376</v>
      </c>
      <c r="G22" s="16">
        <v>975528</v>
      </c>
      <c r="H22" s="16">
        <v>1112208</v>
      </c>
      <c r="I22" s="16">
        <v>1172898</v>
      </c>
      <c r="J22" s="16">
        <v>1091502</v>
      </c>
      <c r="K22" s="22">
        <v>1083444</v>
      </c>
      <c r="L22" s="22">
        <v>1062126</v>
      </c>
      <c r="M22" s="50">
        <v>1098948</v>
      </c>
      <c r="N22" s="3"/>
    </row>
    <row r="23" spans="1:27" x14ac:dyDescent="0.25">
      <c r="A23" s="6">
        <v>16</v>
      </c>
      <c r="B23" s="16">
        <v>964092</v>
      </c>
      <c r="C23" s="16">
        <v>937530</v>
      </c>
      <c r="D23" s="16">
        <v>907212</v>
      </c>
      <c r="E23" s="16">
        <v>1051564</v>
      </c>
      <c r="F23" s="16">
        <v>1050661</v>
      </c>
      <c r="G23" s="16">
        <v>1034597</v>
      </c>
      <c r="H23" s="16">
        <v>1244972</v>
      </c>
      <c r="I23" s="16">
        <v>1328276</v>
      </c>
      <c r="J23" s="16">
        <v>1089815</v>
      </c>
      <c r="K23" s="22">
        <v>1366945</v>
      </c>
      <c r="L23" s="22">
        <v>1264550</v>
      </c>
      <c r="M23" s="50">
        <v>1375240</v>
      </c>
      <c r="N23" s="3"/>
    </row>
    <row r="24" spans="1:27" x14ac:dyDescent="0.25">
      <c r="A24" s="6">
        <v>17</v>
      </c>
      <c r="B24" s="16">
        <v>731692</v>
      </c>
      <c r="C24" s="16">
        <v>752769</v>
      </c>
      <c r="D24" s="16">
        <v>776139</v>
      </c>
      <c r="E24" s="16">
        <v>833671</v>
      </c>
      <c r="F24" s="16">
        <v>798876</v>
      </c>
      <c r="G24" s="16">
        <v>737118</v>
      </c>
      <c r="H24" s="16">
        <v>780245</v>
      </c>
      <c r="I24" s="16">
        <v>833022</v>
      </c>
      <c r="J24" s="16">
        <v>749324</v>
      </c>
      <c r="K24" s="22">
        <v>813907</v>
      </c>
      <c r="L24" s="22">
        <v>801683</v>
      </c>
      <c r="M24" s="50">
        <v>778754</v>
      </c>
      <c r="N24" s="3"/>
    </row>
    <row r="25" spans="1:27" x14ac:dyDescent="0.25">
      <c r="A25" s="6">
        <v>18</v>
      </c>
      <c r="B25" s="16">
        <v>1139952</v>
      </c>
      <c r="C25" s="16">
        <v>886022</v>
      </c>
      <c r="D25" s="16">
        <v>927588</v>
      </c>
      <c r="E25" s="16">
        <v>968153</v>
      </c>
      <c r="F25" s="16">
        <v>1046891</v>
      </c>
      <c r="G25" s="16">
        <v>1110701</v>
      </c>
      <c r="H25" s="16">
        <v>1046514</v>
      </c>
      <c r="I25" s="16">
        <v>1080090</v>
      </c>
      <c r="J25" s="16">
        <v>1007868</v>
      </c>
      <c r="K25" s="22">
        <v>1047263</v>
      </c>
      <c r="L25" s="22">
        <v>1020183</v>
      </c>
      <c r="M25" s="50">
        <v>1032616</v>
      </c>
      <c r="N25" s="3"/>
    </row>
    <row r="26" spans="1:27" x14ac:dyDescent="0.25">
      <c r="A26" s="6">
        <v>19</v>
      </c>
      <c r="B26" s="16">
        <v>799564</v>
      </c>
      <c r="C26" s="16">
        <v>738858</v>
      </c>
      <c r="D26" s="16">
        <v>729058</v>
      </c>
      <c r="E26" s="16">
        <v>839007</v>
      </c>
      <c r="F26" s="16">
        <v>875283</v>
      </c>
      <c r="G26" s="16">
        <v>802888</v>
      </c>
      <c r="H26" s="16">
        <v>929962</v>
      </c>
      <c r="I26" s="16">
        <v>943612</v>
      </c>
      <c r="J26" s="16">
        <v>1009918</v>
      </c>
      <c r="K26" s="22">
        <v>929761</v>
      </c>
      <c r="L26" s="22">
        <v>882456</v>
      </c>
      <c r="M26" s="50">
        <v>843445</v>
      </c>
      <c r="N26" s="3"/>
    </row>
    <row r="27" spans="1:27" x14ac:dyDescent="0.25">
      <c r="A27" s="6">
        <v>20</v>
      </c>
      <c r="B27" s="16">
        <v>951080</v>
      </c>
      <c r="C27" s="16">
        <v>1028177</v>
      </c>
      <c r="D27" s="16">
        <v>1102718</v>
      </c>
      <c r="E27" s="16">
        <v>1012009</v>
      </c>
      <c r="F27" s="16">
        <v>1033500</v>
      </c>
      <c r="G27" s="16">
        <v>1076844</v>
      </c>
      <c r="H27" s="16">
        <v>1071682</v>
      </c>
      <c r="I27" s="16">
        <v>1161681</v>
      </c>
      <c r="J27" s="16">
        <v>949110</v>
      </c>
      <c r="K27" s="22">
        <v>1136529</v>
      </c>
      <c r="L27" s="22">
        <v>1087006</v>
      </c>
      <c r="M27" s="50">
        <v>1204009</v>
      </c>
      <c r="N27" s="3"/>
    </row>
    <row r="28" spans="1:27" x14ac:dyDescent="0.25">
      <c r="A28" s="6">
        <v>21</v>
      </c>
      <c r="B28" s="16">
        <v>318020</v>
      </c>
      <c r="C28" s="16">
        <v>281209</v>
      </c>
      <c r="D28" s="16">
        <v>250267</v>
      </c>
      <c r="E28" s="16">
        <v>162997</v>
      </c>
      <c r="F28" s="16">
        <v>148674</v>
      </c>
      <c r="G28" s="16">
        <v>176483</v>
      </c>
      <c r="H28" s="16">
        <v>44657</v>
      </c>
      <c r="I28" s="16">
        <v>0</v>
      </c>
      <c r="J28" s="16">
        <v>0</v>
      </c>
      <c r="K28" s="22">
        <v>0</v>
      </c>
      <c r="L28" s="22">
        <v>0</v>
      </c>
      <c r="M28" s="50">
        <v>0</v>
      </c>
      <c r="N28" s="3"/>
    </row>
    <row r="29" spans="1:27" x14ac:dyDescent="0.25">
      <c r="A29" s="6">
        <v>22</v>
      </c>
      <c r="B29" s="16">
        <v>0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17233</v>
      </c>
      <c r="K29" s="22">
        <v>267251</v>
      </c>
      <c r="L29" s="22">
        <v>290088</v>
      </c>
      <c r="M29" s="49">
        <v>266143</v>
      </c>
      <c r="N29" s="3"/>
    </row>
    <row r="30" spans="1:27" x14ac:dyDescent="0.25">
      <c r="A30" s="6">
        <v>23</v>
      </c>
      <c r="B30" s="16">
        <v>504763</v>
      </c>
      <c r="C30" s="16">
        <v>520436</v>
      </c>
      <c r="D30" s="16">
        <v>528801</v>
      </c>
      <c r="E30" s="16">
        <v>573363</v>
      </c>
      <c r="F30" s="16">
        <v>644404</v>
      </c>
      <c r="G30" s="16">
        <v>455677</v>
      </c>
      <c r="H30" s="16">
        <v>619390</v>
      </c>
      <c r="I30" s="16">
        <v>571623</v>
      </c>
      <c r="J30" s="16">
        <v>597798</v>
      </c>
      <c r="K30" s="22">
        <v>608912</v>
      </c>
      <c r="L30" s="22">
        <v>660612</v>
      </c>
      <c r="M30" s="50">
        <v>565253</v>
      </c>
      <c r="N30" s="3"/>
    </row>
    <row r="31" spans="1:27" x14ac:dyDescent="0.25">
      <c r="A31" s="6">
        <v>24</v>
      </c>
      <c r="B31" s="16">
        <v>0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22">
        <v>0</v>
      </c>
      <c r="L31" s="22">
        <v>0</v>
      </c>
      <c r="M31" s="49">
        <v>0</v>
      </c>
      <c r="N31" s="3"/>
    </row>
    <row r="32" spans="1:27" x14ac:dyDescent="0.25">
      <c r="A32" s="6">
        <v>25</v>
      </c>
      <c r="B32" s="16">
        <v>518338</v>
      </c>
      <c r="C32" s="16">
        <v>511509</v>
      </c>
      <c r="D32" s="16">
        <v>532698</v>
      </c>
      <c r="E32" s="16">
        <v>532025</v>
      </c>
      <c r="F32" s="16">
        <v>537546</v>
      </c>
      <c r="G32" s="16">
        <v>571264</v>
      </c>
      <c r="H32" s="16">
        <v>557211</v>
      </c>
      <c r="I32" s="16">
        <v>598608</v>
      </c>
      <c r="J32" s="16">
        <v>564701</v>
      </c>
      <c r="K32" s="22">
        <v>653540</v>
      </c>
      <c r="L32" s="22">
        <v>630389</v>
      </c>
      <c r="M32" s="50">
        <v>426422</v>
      </c>
      <c r="N32" s="3"/>
    </row>
    <row r="33" spans="1:14" x14ac:dyDescent="0.25">
      <c r="A33" s="6">
        <v>26</v>
      </c>
      <c r="B33" s="16">
        <v>380585</v>
      </c>
      <c r="C33" s="16">
        <v>381200</v>
      </c>
      <c r="D33" s="16">
        <v>363807</v>
      </c>
      <c r="E33" s="16">
        <v>499232</v>
      </c>
      <c r="F33" s="16">
        <v>440816</v>
      </c>
      <c r="G33" s="16">
        <v>385844</v>
      </c>
      <c r="H33" s="16">
        <v>521094</v>
      </c>
      <c r="I33" s="16">
        <v>475822</v>
      </c>
      <c r="J33" s="16">
        <v>378558</v>
      </c>
      <c r="K33" s="22">
        <v>399942</v>
      </c>
      <c r="L33" s="22">
        <v>443326</v>
      </c>
      <c r="M33" s="50">
        <v>463328</v>
      </c>
      <c r="N33" s="3"/>
    </row>
    <row r="34" spans="1:14" x14ac:dyDescent="0.25">
      <c r="A34" s="6">
        <v>27</v>
      </c>
      <c r="B34" s="16">
        <v>467891</v>
      </c>
      <c r="C34" s="16">
        <v>252670</v>
      </c>
      <c r="D34" s="16">
        <v>262104</v>
      </c>
      <c r="E34" s="16">
        <v>337414</v>
      </c>
      <c r="F34" s="16">
        <v>332736</v>
      </c>
      <c r="G34" s="16">
        <v>376772</v>
      </c>
      <c r="H34" s="16">
        <v>412008</v>
      </c>
      <c r="I34" s="16">
        <v>451102</v>
      </c>
      <c r="J34" s="16">
        <v>390523</v>
      </c>
      <c r="K34" s="22">
        <v>424854</v>
      </c>
      <c r="L34" s="22">
        <v>369559</v>
      </c>
      <c r="M34" s="50">
        <v>459934</v>
      </c>
      <c r="N34" s="3"/>
    </row>
    <row r="35" spans="1:14" x14ac:dyDescent="0.25">
      <c r="A35" s="6">
        <v>28</v>
      </c>
      <c r="B35" s="16">
        <v>167513</v>
      </c>
      <c r="C35" s="16">
        <v>98073</v>
      </c>
      <c r="D35" s="16">
        <v>105286</v>
      </c>
      <c r="E35" s="16">
        <v>112518</v>
      </c>
      <c r="F35" s="16">
        <v>27081</v>
      </c>
      <c r="G35" s="16">
        <v>7803</v>
      </c>
      <c r="H35" s="16">
        <v>4947</v>
      </c>
      <c r="I35" s="16">
        <v>5120</v>
      </c>
      <c r="J35" s="16">
        <v>3468</v>
      </c>
      <c r="K35" s="22">
        <v>2958</v>
      </c>
      <c r="L35" s="22">
        <v>3774</v>
      </c>
      <c r="M35" s="50">
        <v>1887</v>
      </c>
      <c r="N35" s="3"/>
    </row>
    <row r="36" spans="1:14" x14ac:dyDescent="0.25">
      <c r="A36" s="6">
        <v>29</v>
      </c>
      <c r="B36" s="16">
        <v>434472</v>
      </c>
      <c r="C36" s="16">
        <v>441388</v>
      </c>
      <c r="D36" s="16">
        <v>352666</v>
      </c>
      <c r="E36" s="16">
        <v>301497</v>
      </c>
      <c r="F36" s="16">
        <v>433312</v>
      </c>
      <c r="G36" s="16">
        <v>388691</v>
      </c>
      <c r="H36" s="16">
        <v>572877</v>
      </c>
      <c r="I36" s="16">
        <v>372666</v>
      </c>
      <c r="J36" s="16">
        <v>323483</v>
      </c>
      <c r="K36" s="22">
        <v>458837</v>
      </c>
      <c r="L36" s="22">
        <v>495063</v>
      </c>
      <c r="M36" s="50">
        <v>550369</v>
      </c>
      <c r="N36" s="3"/>
    </row>
    <row r="37" spans="1:14" x14ac:dyDescent="0.25">
      <c r="A37" s="6">
        <v>30</v>
      </c>
      <c r="B37" s="16">
        <v>0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22">
        <v>0</v>
      </c>
      <c r="L37" s="22">
        <v>0</v>
      </c>
      <c r="M37" s="50">
        <v>0</v>
      </c>
      <c r="N37" s="3"/>
    </row>
    <row r="38" spans="1:14" x14ac:dyDescent="0.25">
      <c r="A38" s="6">
        <v>31</v>
      </c>
      <c r="B38" s="16">
        <v>0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22">
        <v>0</v>
      </c>
      <c r="L38" s="22">
        <v>0</v>
      </c>
      <c r="M38" s="49">
        <v>0</v>
      </c>
      <c r="N38" s="3"/>
    </row>
    <row r="39" spans="1:14" x14ac:dyDescent="0.25">
      <c r="A39" s="6">
        <v>32</v>
      </c>
      <c r="B39" s="16">
        <v>397408</v>
      </c>
      <c r="C39" s="16">
        <v>341815</v>
      </c>
      <c r="D39" s="16">
        <v>311363</v>
      </c>
      <c r="E39" s="16">
        <v>357766</v>
      </c>
      <c r="F39" s="16">
        <v>465434</v>
      </c>
      <c r="G39" s="16">
        <v>387325</v>
      </c>
      <c r="H39" s="16">
        <v>446818</v>
      </c>
      <c r="I39" s="16">
        <v>443503</v>
      </c>
      <c r="J39" s="16">
        <v>438378</v>
      </c>
      <c r="K39" s="22">
        <v>451983</v>
      </c>
      <c r="L39" s="22">
        <v>490031</v>
      </c>
      <c r="M39" s="50">
        <v>355418</v>
      </c>
      <c r="N39" s="3"/>
    </row>
    <row r="40" spans="1:14" x14ac:dyDescent="0.25">
      <c r="A40" s="6">
        <v>33</v>
      </c>
      <c r="B40" s="16">
        <v>127726</v>
      </c>
      <c r="C40" s="16">
        <v>96325</v>
      </c>
      <c r="D40" s="16">
        <v>84679</v>
      </c>
      <c r="E40" s="16">
        <v>51212</v>
      </c>
      <c r="F40" s="16">
        <v>84318</v>
      </c>
      <c r="G40" s="16">
        <v>89313</v>
      </c>
      <c r="H40" s="16">
        <v>80237</v>
      </c>
      <c r="I40" s="16">
        <v>69045</v>
      </c>
      <c r="J40" s="16">
        <v>52959</v>
      </c>
      <c r="K40" s="22">
        <v>62807</v>
      </c>
      <c r="L40" s="22">
        <v>58967</v>
      </c>
      <c r="M40" s="50">
        <v>43881</v>
      </c>
      <c r="N40" s="3"/>
    </row>
    <row r="41" spans="1:14" x14ac:dyDescent="0.25">
      <c r="A41" s="6">
        <v>34</v>
      </c>
      <c r="B41" s="16">
        <v>246456</v>
      </c>
      <c r="C41" s="16">
        <v>241978</v>
      </c>
      <c r="D41" s="16">
        <v>242752</v>
      </c>
      <c r="E41" s="16">
        <v>301363</v>
      </c>
      <c r="F41" s="16">
        <v>306426</v>
      </c>
      <c r="G41" s="16">
        <v>258554</v>
      </c>
      <c r="H41" s="16">
        <v>258276</v>
      </c>
      <c r="I41" s="16">
        <v>315192</v>
      </c>
      <c r="J41" s="16">
        <v>286101</v>
      </c>
      <c r="K41" s="22">
        <v>293226</v>
      </c>
      <c r="L41" s="22">
        <v>325680</v>
      </c>
      <c r="M41" s="49">
        <v>330999</v>
      </c>
      <c r="N41" s="3"/>
    </row>
    <row r="42" spans="1:14" x14ac:dyDescent="0.25">
      <c r="A42" s="6">
        <v>35</v>
      </c>
      <c r="B42" s="16">
        <v>4000</v>
      </c>
      <c r="C42" s="16">
        <v>3500</v>
      </c>
      <c r="D42" s="16">
        <v>2100</v>
      </c>
      <c r="E42" s="16">
        <v>2900</v>
      </c>
      <c r="F42" s="16">
        <v>2800</v>
      </c>
      <c r="G42" s="16">
        <v>1800</v>
      </c>
      <c r="H42" s="16">
        <v>2000</v>
      </c>
      <c r="I42" s="16">
        <v>2500</v>
      </c>
      <c r="J42" s="16">
        <v>10300</v>
      </c>
      <c r="K42" s="22">
        <v>3800</v>
      </c>
      <c r="L42" s="22">
        <v>1200</v>
      </c>
      <c r="M42" s="50">
        <v>600</v>
      </c>
      <c r="N42" s="3"/>
    </row>
    <row r="43" spans="1:14" x14ac:dyDescent="0.25">
      <c r="A43" s="6">
        <v>36</v>
      </c>
      <c r="B43" s="16">
        <v>1200</v>
      </c>
      <c r="C43" s="16">
        <v>1400</v>
      </c>
      <c r="D43" s="16">
        <v>600</v>
      </c>
      <c r="E43" s="16">
        <v>400</v>
      </c>
      <c r="F43" s="16">
        <v>1400</v>
      </c>
      <c r="G43" s="16">
        <v>1600</v>
      </c>
      <c r="H43" s="16">
        <v>1380</v>
      </c>
      <c r="I43" s="16">
        <v>1400</v>
      </c>
      <c r="J43" s="16">
        <v>3650</v>
      </c>
      <c r="K43" s="22">
        <v>2800</v>
      </c>
      <c r="L43" s="22">
        <v>1000</v>
      </c>
      <c r="M43" s="50">
        <v>1600</v>
      </c>
      <c r="N43" s="3"/>
    </row>
    <row r="44" spans="1:14" x14ac:dyDescent="0.25">
      <c r="A44" s="6">
        <v>37</v>
      </c>
      <c r="B44" s="16">
        <v>360060</v>
      </c>
      <c r="C44" s="16">
        <v>339354</v>
      </c>
      <c r="D44" s="16">
        <v>290190</v>
      </c>
      <c r="E44" s="16">
        <v>357714</v>
      </c>
      <c r="F44" s="16">
        <v>370872</v>
      </c>
      <c r="G44" s="16">
        <v>341496</v>
      </c>
      <c r="H44" s="16">
        <v>375054</v>
      </c>
      <c r="I44" s="16">
        <v>338140</v>
      </c>
      <c r="J44" s="16">
        <v>376647</v>
      </c>
      <c r="K44" s="22">
        <v>384693</v>
      </c>
      <c r="L44" s="22">
        <v>495469</v>
      </c>
      <c r="M44" s="50">
        <v>370974</v>
      </c>
      <c r="N44" s="3"/>
    </row>
    <row r="45" spans="1:14" x14ac:dyDescent="0.25">
      <c r="A45" s="6">
        <v>38</v>
      </c>
      <c r="B45" s="16">
        <v>487917</v>
      </c>
      <c r="C45" s="16">
        <v>509031</v>
      </c>
      <c r="D45" s="16">
        <v>386905</v>
      </c>
      <c r="E45" s="16">
        <v>642445</v>
      </c>
      <c r="F45" s="16">
        <v>606433</v>
      </c>
      <c r="G45" s="16">
        <v>581986</v>
      </c>
      <c r="H45" s="16">
        <v>634927</v>
      </c>
      <c r="I45" s="16">
        <v>643576</v>
      </c>
      <c r="J45" s="16">
        <v>575401</v>
      </c>
      <c r="K45" s="22">
        <v>440217</v>
      </c>
      <c r="L45" s="22">
        <v>358023</v>
      </c>
      <c r="M45" s="50">
        <v>319378</v>
      </c>
      <c r="N45" s="3"/>
    </row>
    <row r="46" spans="1:14" x14ac:dyDescent="0.25">
      <c r="A46" s="6">
        <v>39</v>
      </c>
      <c r="B46" s="16">
        <v>0</v>
      </c>
      <c r="C46" s="16">
        <v>94656</v>
      </c>
      <c r="D46" s="16">
        <v>68034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22">
        <v>0</v>
      </c>
      <c r="L46" s="22">
        <v>0</v>
      </c>
      <c r="M46" s="50">
        <v>0</v>
      </c>
      <c r="N46" s="3"/>
    </row>
    <row r="47" spans="1:14" x14ac:dyDescent="0.25">
      <c r="A47" s="6">
        <v>40</v>
      </c>
      <c r="B47" s="16">
        <v>0</v>
      </c>
      <c r="C47" s="16">
        <v>0</v>
      </c>
      <c r="D47" s="16">
        <v>16870</v>
      </c>
      <c r="E47" s="16">
        <v>100776</v>
      </c>
      <c r="F47" s="16">
        <v>113016</v>
      </c>
      <c r="G47" s="16">
        <v>103428</v>
      </c>
      <c r="H47" s="16">
        <v>126684</v>
      </c>
      <c r="I47" s="16">
        <v>183906</v>
      </c>
      <c r="J47" s="16">
        <v>116790</v>
      </c>
      <c r="K47" s="22">
        <v>205530</v>
      </c>
      <c r="L47" s="22">
        <v>100062</v>
      </c>
      <c r="M47" s="50">
        <v>76296</v>
      </c>
      <c r="N47" s="9"/>
    </row>
    <row r="48" spans="1:14" x14ac:dyDescent="0.25">
      <c r="A48" s="6">
        <v>41</v>
      </c>
      <c r="B48" s="16">
        <v>0</v>
      </c>
      <c r="C48" s="16">
        <v>0</v>
      </c>
      <c r="D48" s="16">
        <v>0</v>
      </c>
      <c r="E48" s="16">
        <v>32997</v>
      </c>
      <c r="F48" s="16">
        <v>23896</v>
      </c>
      <c r="G48" s="16">
        <v>20594</v>
      </c>
      <c r="H48" s="16">
        <v>27071</v>
      </c>
      <c r="I48" s="16">
        <v>18972</v>
      </c>
      <c r="J48" s="16">
        <v>17238</v>
      </c>
      <c r="K48" s="22">
        <v>20510</v>
      </c>
      <c r="L48" s="22">
        <v>12982</v>
      </c>
      <c r="M48" s="50">
        <v>6895</v>
      </c>
      <c r="N48" s="9"/>
    </row>
    <row r="49" spans="1:14" ht="15.75" thickBot="1" x14ac:dyDescent="0.3">
      <c r="A49" s="8">
        <v>42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23">
        <v>9290</v>
      </c>
      <c r="L49" s="23">
        <v>6200</v>
      </c>
      <c r="M49" s="66">
        <v>9923</v>
      </c>
      <c r="N49" s="9"/>
    </row>
    <row r="50" spans="1:14" ht="15.75" thickBot="1" x14ac:dyDescent="0.3">
      <c r="A50" s="24" t="s">
        <v>4</v>
      </c>
      <c r="B50" s="54">
        <f t="shared" ref="B50:L50" si="1">SUM(B8:B49)</f>
        <v>53646542</v>
      </c>
      <c r="C50" s="54">
        <f t="shared" si="1"/>
        <v>48458246</v>
      </c>
      <c r="D50" s="54">
        <f t="shared" si="1"/>
        <v>49394262</v>
      </c>
      <c r="E50" s="24">
        <f>SUM(E8:E49)+1</f>
        <v>53452116</v>
      </c>
      <c r="F50" s="24">
        <f>SUM(F8:F49)+1</f>
        <v>56227241</v>
      </c>
      <c r="G50" s="24">
        <f t="shared" si="1"/>
        <v>51588986</v>
      </c>
      <c r="H50" s="24">
        <f t="shared" si="1"/>
        <v>58277135</v>
      </c>
      <c r="I50" s="24">
        <f t="shared" si="1"/>
        <v>57702968</v>
      </c>
      <c r="J50" s="54">
        <f t="shared" si="1"/>
        <v>55524512</v>
      </c>
      <c r="K50" s="54">
        <f>SUM(K8:K49)+1</f>
        <v>60064075</v>
      </c>
      <c r="L50" s="54">
        <f t="shared" si="1"/>
        <v>55590888</v>
      </c>
      <c r="M50" s="11">
        <f>SUM(M8:M49)</f>
        <v>53509141</v>
      </c>
    </row>
    <row r="51" spans="1:14" x14ac:dyDescent="0.25">
      <c r="A51" s="9"/>
      <c r="B51" s="53"/>
      <c r="C51" s="53"/>
      <c r="D51" s="53"/>
    </row>
    <row r="52" spans="1:14" ht="15.75" x14ac:dyDescent="0.25">
      <c r="A52" s="20" t="s">
        <v>8</v>
      </c>
    </row>
  </sheetData>
  <mergeCells count="3">
    <mergeCell ref="A1:Y4"/>
    <mergeCell ref="A6:M6"/>
    <mergeCell ref="O6:AA6"/>
  </mergeCells>
  <pageMargins left="0.23622047244094491" right="0.19685039370078741" top="0.74803149606299213" bottom="0.74803149606299213" header="0.35433070866141736" footer="0.31496062992125984"/>
  <pageSetup scale="41" orientation="landscape" r:id="rId1"/>
  <rowBreaks count="1" manualBreakCount="1">
    <brk id="53" max="12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A48"/>
  <sheetViews>
    <sheetView view="pageBreakPreview" zoomScale="85" zoomScaleSheetLayoutView="85" workbookViewId="0">
      <selection sqref="A1:Y4"/>
    </sheetView>
  </sheetViews>
  <sheetFormatPr baseColWidth="10" defaultRowHeight="15" x14ac:dyDescent="0.25"/>
  <cols>
    <col min="1" max="1" width="10.140625" customWidth="1"/>
    <col min="2" max="13" width="13.28515625" customWidth="1"/>
    <col min="14" max="14" width="4.7109375" customWidth="1"/>
    <col min="15" max="15" width="11.28515625" customWidth="1"/>
    <col min="16" max="21" width="13.28515625" customWidth="1"/>
    <col min="24" max="24" width="12.42578125" customWidth="1"/>
    <col min="25" max="25" width="13" customWidth="1"/>
    <col min="26" max="27" width="13.42578125" customWidth="1"/>
  </cols>
  <sheetData>
    <row r="1" spans="1:27" ht="23.25" customHeight="1" x14ac:dyDescent="0.25">
      <c r="A1" s="153" t="s">
        <v>9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</row>
    <row r="2" spans="1:27" ht="23.25" customHeight="1" x14ac:dyDescent="0.25">
      <c r="A2" s="153"/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</row>
    <row r="3" spans="1:27" ht="23.25" customHeight="1" x14ac:dyDescent="0.25">
      <c r="A3" s="153"/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</row>
    <row r="4" spans="1:27" ht="18.75" customHeight="1" x14ac:dyDescent="0.25">
      <c r="A4" s="153"/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</row>
    <row r="5" spans="1:27" ht="18.75" customHeight="1" thickBot="1" x14ac:dyDescent="0.35">
      <c r="A5" s="13"/>
      <c r="C5" s="14"/>
      <c r="V5" s="14"/>
      <c r="W5" s="14"/>
      <c r="Y5" s="14" t="s">
        <v>16</v>
      </c>
      <c r="Z5" s="14" t="s">
        <v>17</v>
      </c>
      <c r="AA5" s="14"/>
    </row>
    <row r="6" spans="1:27" ht="19.5" customHeight="1" thickBot="1" x14ac:dyDescent="0.3">
      <c r="A6" s="161" t="s">
        <v>20</v>
      </c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3"/>
      <c r="N6" s="1"/>
      <c r="O6" s="161" t="s">
        <v>21</v>
      </c>
      <c r="P6" s="162"/>
      <c r="Q6" s="162"/>
      <c r="R6" s="162"/>
      <c r="S6" s="162"/>
      <c r="T6" s="162"/>
      <c r="U6" s="162"/>
      <c r="V6" s="162"/>
      <c r="W6" s="162"/>
      <c r="X6" s="162"/>
      <c r="Y6" s="162"/>
      <c r="Z6" s="162"/>
      <c r="AA6" s="163"/>
    </row>
    <row r="7" spans="1:27" ht="17.25" thickBot="1" x14ac:dyDescent="0.3">
      <c r="A7" s="25" t="s">
        <v>0</v>
      </c>
      <c r="B7" s="26" t="s">
        <v>1</v>
      </c>
      <c r="C7" s="27" t="s">
        <v>2</v>
      </c>
      <c r="D7" s="28" t="s">
        <v>3</v>
      </c>
      <c r="E7" s="28" t="s">
        <v>6</v>
      </c>
      <c r="F7" s="28" t="s">
        <v>7</v>
      </c>
      <c r="G7" s="28" t="s">
        <v>10</v>
      </c>
      <c r="H7" s="28" t="s">
        <v>11</v>
      </c>
      <c r="I7" s="28" t="s">
        <v>12</v>
      </c>
      <c r="J7" s="28" t="s">
        <v>14</v>
      </c>
      <c r="K7" s="28" t="s">
        <v>15</v>
      </c>
      <c r="L7" s="47" t="s">
        <v>18</v>
      </c>
      <c r="M7" s="47" t="s">
        <v>19</v>
      </c>
      <c r="N7" s="2"/>
      <c r="O7" s="39" t="s">
        <v>0</v>
      </c>
      <c r="P7" s="26" t="s">
        <v>1</v>
      </c>
      <c r="Q7" s="26" t="s">
        <v>2</v>
      </c>
      <c r="R7" s="26" t="s">
        <v>3</v>
      </c>
      <c r="S7" s="26" t="s">
        <v>6</v>
      </c>
      <c r="T7" s="26" t="s">
        <v>7</v>
      </c>
      <c r="U7" s="26" t="s">
        <v>10</v>
      </c>
      <c r="V7" s="26" t="s">
        <v>11</v>
      </c>
      <c r="W7" s="26" t="s">
        <v>13</v>
      </c>
      <c r="X7" s="26" t="s">
        <v>14</v>
      </c>
      <c r="Y7" s="26" t="s">
        <v>15</v>
      </c>
      <c r="Z7" s="48" t="s">
        <v>18</v>
      </c>
      <c r="AA7" s="48" t="s">
        <v>19</v>
      </c>
    </row>
    <row r="8" spans="1:27" x14ac:dyDescent="0.25">
      <c r="A8" s="4">
        <v>1</v>
      </c>
      <c r="B8" s="5">
        <v>6667220</v>
      </c>
      <c r="C8" s="15">
        <v>6301130</v>
      </c>
      <c r="D8" s="15">
        <v>7115419</v>
      </c>
      <c r="E8" s="15">
        <v>6616576</v>
      </c>
      <c r="F8" s="15">
        <v>6096283</v>
      </c>
      <c r="G8" s="21">
        <v>5768303</v>
      </c>
      <c r="H8" s="15">
        <v>7022368</v>
      </c>
      <c r="I8" s="15">
        <v>7578509</v>
      </c>
      <c r="J8" s="15">
        <v>6883765</v>
      </c>
      <c r="K8" s="15">
        <v>8002748</v>
      </c>
      <c r="L8" s="15">
        <v>7505829</v>
      </c>
      <c r="M8" s="50">
        <v>6586171</v>
      </c>
      <c r="N8" s="3"/>
      <c r="O8" s="30">
        <v>1</v>
      </c>
      <c r="P8" s="15">
        <v>745723</v>
      </c>
      <c r="Q8" s="15">
        <v>849668</v>
      </c>
      <c r="R8" s="15">
        <v>884683</v>
      </c>
      <c r="S8" s="15">
        <v>847699</v>
      </c>
      <c r="T8" s="33">
        <v>914474</v>
      </c>
      <c r="U8" s="33">
        <v>628364</v>
      </c>
      <c r="V8" s="34">
        <v>894423</v>
      </c>
      <c r="W8" s="40">
        <v>1028622</v>
      </c>
      <c r="X8" s="43">
        <v>740052</v>
      </c>
      <c r="Y8" s="43">
        <v>875761</v>
      </c>
      <c r="Z8" s="43">
        <v>807024</v>
      </c>
      <c r="AA8" s="43">
        <v>1097520</v>
      </c>
    </row>
    <row r="9" spans="1:27" x14ac:dyDescent="0.25">
      <c r="A9" s="6">
        <v>2</v>
      </c>
      <c r="B9" s="7">
        <v>4701282</v>
      </c>
      <c r="C9" s="16">
        <v>4081938</v>
      </c>
      <c r="D9" s="16">
        <v>4522374</v>
      </c>
      <c r="E9" s="16">
        <v>4327452</v>
      </c>
      <c r="F9" s="16">
        <v>3599070</v>
      </c>
      <c r="G9" s="22">
        <v>4358868</v>
      </c>
      <c r="H9" s="16">
        <v>5349390</v>
      </c>
      <c r="I9" s="16">
        <v>5484438</v>
      </c>
      <c r="J9" s="16">
        <v>5269932</v>
      </c>
      <c r="K9" s="16">
        <v>5515344</v>
      </c>
      <c r="L9" s="16">
        <v>4720560</v>
      </c>
      <c r="M9" s="50">
        <v>4071567</v>
      </c>
      <c r="N9" s="3"/>
      <c r="O9" s="31">
        <v>2</v>
      </c>
      <c r="P9" s="16">
        <v>505421</v>
      </c>
      <c r="Q9" s="16">
        <v>531741</v>
      </c>
      <c r="R9" s="16">
        <v>681462</v>
      </c>
      <c r="S9" s="16">
        <v>650567</v>
      </c>
      <c r="T9" s="35">
        <v>612921</v>
      </c>
      <c r="U9" s="35">
        <v>492600</v>
      </c>
      <c r="V9" s="36">
        <v>444516</v>
      </c>
      <c r="W9" s="41">
        <v>541335</v>
      </c>
      <c r="X9" s="44">
        <v>470840</v>
      </c>
      <c r="Y9" s="44">
        <v>476758</v>
      </c>
      <c r="Z9" s="44">
        <v>482920</v>
      </c>
      <c r="AA9" s="44">
        <v>524385</v>
      </c>
    </row>
    <row r="10" spans="1:27" x14ac:dyDescent="0.25">
      <c r="A10" s="6">
        <v>3</v>
      </c>
      <c r="B10" s="7">
        <v>4602168</v>
      </c>
      <c r="C10" s="16">
        <v>4120293</v>
      </c>
      <c r="D10" s="16">
        <v>4600249</v>
      </c>
      <c r="E10" s="16">
        <v>4388316</v>
      </c>
      <c r="F10" s="16">
        <v>4794973</v>
      </c>
      <c r="G10" s="22">
        <v>4581148</v>
      </c>
      <c r="H10" s="16">
        <v>4763772</v>
      </c>
      <c r="I10" s="16">
        <v>5191874</v>
      </c>
      <c r="J10" s="16">
        <v>4858727</v>
      </c>
      <c r="K10" s="16">
        <v>5286925</v>
      </c>
      <c r="L10" s="16">
        <v>4800992</v>
      </c>
      <c r="M10" s="50">
        <v>5179869</v>
      </c>
      <c r="N10" s="3"/>
      <c r="O10" s="31">
        <v>3</v>
      </c>
      <c r="P10" s="16">
        <v>877506</v>
      </c>
      <c r="Q10" s="16">
        <v>830722</v>
      </c>
      <c r="R10" s="16">
        <v>881132</v>
      </c>
      <c r="S10" s="16">
        <v>900404</v>
      </c>
      <c r="T10" s="35">
        <v>907696</v>
      </c>
      <c r="U10" s="35">
        <v>802506</v>
      </c>
      <c r="V10" s="36">
        <v>750006</v>
      </c>
      <c r="W10" s="41">
        <v>774382</v>
      </c>
      <c r="X10" s="44">
        <v>707300</v>
      </c>
      <c r="Y10" s="44">
        <v>804236</v>
      </c>
      <c r="Z10" s="44">
        <v>931740</v>
      </c>
      <c r="AA10" s="44">
        <v>762014</v>
      </c>
    </row>
    <row r="11" spans="1:27" x14ac:dyDescent="0.25">
      <c r="A11" s="6">
        <v>4</v>
      </c>
      <c r="B11" s="7">
        <v>4636942</v>
      </c>
      <c r="C11" s="16">
        <v>4093542</v>
      </c>
      <c r="D11" s="16">
        <v>4855882</v>
      </c>
      <c r="E11" s="16">
        <v>4761584</v>
      </c>
      <c r="F11" s="16">
        <v>4805512</v>
      </c>
      <c r="G11" s="22">
        <v>2943176</v>
      </c>
      <c r="H11" s="16">
        <v>3432536</v>
      </c>
      <c r="I11" s="16">
        <v>3404716</v>
      </c>
      <c r="J11" s="16">
        <v>2988827</v>
      </c>
      <c r="K11" s="16">
        <v>3443051</v>
      </c>
      <c r="L11" s="16">
        <v>3056924</v>
      </c>
      <c r="M11" s="50">
        <v>1672006</v>
      </c>
      <c r="N11" s="3"/>
      <c r="O11" s="31">
        <v>4</v>
      </c>
      <c r="P11" s="16">
        <v>403385</v>
      </c>
      <c r="Q11" s="16">
        <v>218021</v>
      </c>
      <c r="R11" s="16">
        <v>297611</v>
      </c>
      <c r="S11" s="16">
        <v>107111</v>
      </c>
      <c r="T11" s="35">
        <v>212477</v>
      </c>
      <c r="U11" s="35">
        <v>308340</v>
      </c>
      <c r="V11" s="36">
        <v>258432</v>
      </c>
      <c r="W11" s="41">
        <v>237713</v>
      </c>
      <c r="X11" s="44">
        <v>174171</v>
      </c>
      <c r="Y11" s="44">
        <v>114238</v>
      </c>
      <c r="Z11" s="44">
        <v>279053</v>
      </c>
      <c r="AA11" s="44">
        <v>220694</v>
      </c>
    </row>
    <row r="12" spans="1:27" x14ac:dyDescent="0.25">
      <c r="A12" s="6">
        <v>5</v>
      </c>
      <c r="B12" s="7">
        <v>3534306</v>
      </c>
      <c r="C12" s="16">
        <v>3200127</v>
      </c>
      <c r="D12" s="16">
        <v>3479465</v>
      </c>
      <c r="E12" s="16">
        <v>3589891</v>
      </c>
      <c r="F12" s="16">
        <v>3635536</v>
      </c>
      <c r="G12" s="22">
        <v>3304850</v>
      </c>
      <c r="H12" s="16">
        <v>3520429</v>
      </c>
      <c r="I12" s="16">
        <v>3584043</v>
      </c>
      <c r="J12" s="16">
        <v>3270497</v>
      </c>
      <c r="K12" s="16">
        <v>4087271</v>
      </c>
      <c r="L12" s="16">
        <v>3952133</v>
      </c>
      <c r="M12" s="50">
        <v>3360783</v>
      </c>
      <c r="N12" s="3"/>
      <c r="O12" s="31">
        <v>5</v>
      </c>
      <c r="P12" s="16">
        <v>370859</v>
      </c>
      <c r="Q12" s="16">
        <v>164509</v>
      </c>
      <c r="R12" s="16">
        <v>233352</v>
      </c>
      <c r="S12" s="16">
        <v>234112</v>
      </c>
      <c r="T12" s="35">
        <v>262040</v>
      </c>
      <c r="U12" s="35">
        <v>236790</v>
      </c>
      <c r="V12" s="36">
        <v>205507</v>
      </c>
      <c r="W12" s="41">
        <v>220089</v>
      </c>
      <c r="X12" s="44">
        <v>210537</v>
      </c>
      <c r="Y12" s="44">
        <v>252499</v>
      </c>
      <c r="Z12" s="44">
        <v>249564</v>
      </c>
      <c r="AA12" s="44">
        <v>273030</v>
      </c>
    </row>
    <row r="13" spans="1:27" x14ac:dyDescent="0.25">
      <c r="A13" s="6">
        <v>6</v>
      </c>
      <c r="B13" s="7">
        <v>3522111</v>
      </c>
      <c r="C13" s="16">
        <v>3215907</v>
      </c>
      <c r="D13" s="16">
        <v>3529047</v>
      </c>
      <c r="E13" s="16">
        <v>3244212</v>
      </c>
      <c r="F13" s="16">
        <v>3189336</v>
      </c>
      <c r="G13" s="22">
        <v>3003186</v>
      </c>
      <c r="H13" s="16">
        <v>3075581</v>
      </c>
      <c r="I13" s="16">
        <v>3476626</v>
      </c>
      <c r="J13" s="16">
        <v>3241232</v>
      </c>
      <c r="K13" s="16">
        <v>3863607</v>
      </c>
      <c r="L13" s="16">
        <v>3659760</v>
      </c>
      <c r="M13" s="50">
        <v>3333768</v>
      </c>
      <c r="N13" s="3"/>
      <c r="O13" s="31">
        <v>6</v>
      </c>
      <c r="P13" s="16">
        <v>10000</v>
      </c>
      <c r="Q13" s="16">
        <v>25795</v>
      </c>
      <c r="R13" s="16">
        <v>14205</v>
      </c>
      <c r="S13" s="16">
        <v>8700</v>
      </c>
      <c r="T13" s="35">
        <v>8800</v>
      </c>
      <c r="U13" s="35">
        <v>9750</v>
      </c>
      <c r="V13" s="36">
        <v>10350</v>
      </c>
      <c r="W13" s="41">
        <v>11100</v>
      </c>
      <c r="X13" s="44">
        <v>9569</v>
      </c>
      <c r="Y13" s="44">
        <v>12842</v>
      </c>
      <c r="Z13" s="44">
        <v>7657</v>
      </c>
      <c r="AA13" s="44">
        <v>8900</v>
      </c>
    </row>
    <row r="14" spans="1:27" ht="15.75" thickBot="1" x14ac:dyDescent="0.3">
      <c r="A14" s="6">
        <v>7</v>
      </c>
      <c r="B14" s="7">
        <v>2467429</v>
      </c>
      <c r="C14" s="16">
        <v>2126311</v>
      </c>
      <c r="D14" s="16">
        <v>2472973</v>
      </c>
      <c r="E14" s="16">
        <v>2272502</v>
      </c>
      <c r="F14" s="16">
        <v>2431523</v>
      </c>
      <c r="G14" s="22">
        <v>2154534</v>
      </c>
      <c r="H14" s="16">
        <v>2648632</v>
      </c>
      <c r="I14" s="16">
        <v>2804741</v>
      </c>
      <c r="J14" s="16">
        <v>2527875</v>
      </c>
      <c r="K14" s="16">
        <v>2871472</v>
      </c>
      <c r="L14" s="16">
        <v>2939945</v>
      </c>
      <c r="M14" s="50">
        <v>2999927</v>
      </c>
      <c r="N14" s="3"/>
      <c r="O14" s="32">
        <v>7</v>
      </c>
      <c r="P14" s="17">
        <v>3641</v>
      </c>
      <c r="Q14" s="17">
        <v>3507</v>
      </c>
      <c r="R14" s="17">
        <v>4388</v>
      </c>
      <c r="S14" s="17">
        <v>5431</v>
      </c>
      <c r="T14" s="37">
        <v>5868</v>
      </c>
      <c r="U14" s="37">
        <v>12923</v>
      </c>
      <c r="V14" s="38">
        <v>13199</v>
      </c>
      <c r="W14" s="42">
        <v>10838</v>
      </c>
      <c r="X14" s="45">
        <v>8277</v>
      </c>
      <c r="Y14" s="45">
        <v>6751</v>
      </c>
      <c r="Z14" s="45">
        <v>6123</v>
      </c>
      <c r="AA14" s="45">
        <v>6313</v>
      </c>
    </row>
    <row r="15" spans="1:27" ht="15.75" thickBot="1" x14ac:dyDescent="0.3">
      <c r="A15" s="6">
        <v>8</v>
      </c>
      <c r="B15" s="7">
        <v>2818484</v>
      </c>
      <c r="C15" s="16">
        <v>2223883</v>
      </c>
      <c r="D15" s="16">
        <v>2693132</v>
      </c>
      <c r="E15" s="16">
        <v>2020926</v>
      </c>
      <c r="F15" s="16">
        <v>2131392</v>
      </c>
      <c r="G15" s="22">
        <v>1813272</v>
      </c>
      <c r="H15" s="16">
        <v>2480583</v>
      </c>
      <c r="I15" s="16">
        <v>1930963</v>
      </c>
      <c r="J15" s="16">
        <v>2096691</v>
      </c>
      <c r="K15" s="16">
        <v>2388939</v>
      </c>
      <c r="L15" s="16">
        <v>2592632</v>
      </c>
      <c r="M15" s="50">
        <v>1859256</v>
      </c>
      <c r="N15" s="3"/>
      <c r="O15" s="10" t="s">
        <v>4</v>
      </c>
      <c r="P15" s="18">
        <f t="shared" ref="P15:V15" si="0">SUM(P8:P14)</f>
        <v>2916535</v>
      </c>
      <c r="Q15" s="18">
        <f t="shared" si="0"/>
        <v>2623963</v>
      </c>
      <c r="R15" s="18">
        <f t="shared" si="0"/>
        <v>2996833</v>
      </c>
      <c r="S15" s="18">
        <f t="shared" si="0"/>
        <v>2754024</v>
      </c>
      <c r="T15" s="18">
        <f t="shared" si="0"/>
        <v>2924276</v>
      </c>
      <c r="U15" s="18">
        <f t="shared" si="0"/>
        <v>2491273</v>
      </c>
      <c r="V15" s="29">
        <f t="shared" si="0"/>
        <v>2576433</v>
      </c>
      <c r="W15" s="29">
        <f>SUM(W8:W14)</f>
        <v>2824079</v>
      </c>
      <c r="X15" s="29">
        <f>SUM(X8:X14)</f>
        <v>2320746</v>
      </c>
      <c r="Y15" s="29">
        <f>SUM(Y8:Y14)</f>
        <v>2543085</v>
      </c>
      <c r="Z15" s="29">
        <f>SUM(Z8:Z14)</f>
        <v>2764081</v>
      </c>
      <c r="AA15" s="11">
        <f>SUM(AA8:AA14)</f>
        <v>2892856</v>
      </c>
    </row>
    <row r="16" spans="1:27" x14ac:dyDescent="0.25">
      <c r="A16" s="6">
        <v>9</v>
      </c>
      <c r="B16" s="7">
        <v>2277182</v>
      </c>
      <c r="C16" s="16">
        <v>2025447</v>
      </c>
      <c r="D16" s="16">
        <v>2074879</v>
      </c>
      <c r="E16" s="16">
        <v>2191763</v>
      </c>
      <c r="F16" s="16">
        <v>2322293</v>
      </c>
      <c r="G16" s="22">
        <v>2259730</v>
      </c>
      <c r="H16" s="16">
        <v>2407505</v>
      </c>
      <c r="I16" s="16">
        <v>2546397</v>
      </c>
      <c r="J16" s="16">
        <v>2509093</v>
      </c>
      <c r="K16" s="16">
        <v>2408185</v>
      </c>
      <c r="L16" s="16">
        <v>2452309</v>
      </c>
      <c r="M16" s="50">
        <v>2355146</v>
      </c>
      <c r="N16" s="3"/>
      <c r="Y16" s="46"/>
    </row>
    <row r="17" spans="1:14" x14ac:dyDescent="0.25">
      <c r="A17" s="6">
        <v>10</v>
      </c>
      <c r="B17" s="7">
        <v>1932138</v>
      </c>
      <c r="C17" s="16">
        <v>1933647</v>
      </c>
      <c r="D17" s="16">
        <v>2138111</v>
      </c>
      <c r="E17" s="16">
        <v>2009744</v>
      </c>
      <c r="F17" s="16">
        <v>2181306</v>
      </c>
      <c r="G17" s="22">
        <v>2061915</v>
      </c>
      <c r="H17" s="16">
        <v>2194053</v>
      </c>
      <c r="I17" s="16">
        <v>2124823</v>
      </c>
      <c r="J17" s="16">
        <v>2030893</v>
      </c>
      <c r="K17" s="16">
        <v>2348205</v>
      </c>
      <c r="L17" s="16">
        <v>2156163</v>
      </c>
      <c r="M17" s="50">
        <v>2005195</v>
      </c>
      <c r="N17" s="3"/>
    </row>
    <row r="18" spans="1:14" x14ac:dyDescent="0.25">
      <c r="A18" s="6">
        <v>11</v>
      </c>
      <c r="B18" s="7">
        <v>1852151</v>
      </c>
      <c r="C18" s="16">
        <v>1457966</v>
      </c>
      <c r="D18" s="16">
        <v>1601715</v>
      </c>
      <c r="E18" s="16">
        <v>1603165</v>
      </c>
      <c r="F18" s="16">
        <v>1555491</v>
      </c>
      <c r="G18" s="22">
        <v>1453235</v>
      </c>
      <c r="H18" s="16">
        <v>1725795</v>
      </c>
      <c r="I18" s="16">
        <v>1707084</v>
      </c>
      <c r="J18" s="16">
        <v>1203906</v>
      </c>
      <c r="K18" s="16">
        <v>1463734</v>
      </c>
      <c r="L18" s="16">
        <v>2396771</v>
      </c>
      <c r="M18" s="50">
        <v>1796424</v>
      </c>
      <c r="N18" s="3"/>
    </row>
    <row r="19" spans="1:14" x14ac:dyDescent="0.25">
      <c r="A19" s="6">
        <v>12</v>
      </c>
      <c r="B19" s="7">
        <v>1517282</v>
      </c>
      <c r="C19" s="16">
        <v>1549073</v>
      </c>
      <c r="D19" s="16">
        <v>1830178</v>
      </c>
      <c r="E19" s="16">
        <v>1762686</v>
      </c>
      <c r="F19" s="16">
        <v>1595011</v>
      </c>
      <c r="G19" s="22">
        <v>1221138</v>
      </c>
      <c r="H19" s="16">
        <v>1658910</v>
      </c>
      <c r="I19" s="16">
        <v>1547250</v>
      </c>
      <c r="J19" s="16">
        <v>1610334</v>
      </c>
      <c r="K19" s="16">
        <v>1804276</v>
      </c>
      <c r="L19" s="16">
        <v>1785082</v>
      </c>
      <c r="M19" s="50">
        <v>1337790</v>
      </c>
      <c r="N19" s="3"/>
    </row>
    <row r="20" spans="1:14" x14ac:dyDescent="0.25">
      <c r="A20" s="6">
        <v>13</v>
      </c>
      <c r="B20" s="7">
        <v>1658475</v>
      </c>
      <c r="C20" s="16">
        <v>1466293</v>
      </c>
      <c r="D20" s="16">
        <v>1514104</v>
      </c>
      <c r="E20" s="16">
        <v>1738399</v>
      </c>
      <c r="F20" s="16">
        <v>1473602</v>
      </c>
      <c r="G20" s="22">
        <v>1672812</v>
      </c>
      <c r="H20" s="16">
        <v>1535411</v>
      </c>
      <c r="I20" s="16">
        <v>1779205</v>
      </c>
      <c r="J20" s="16">
        <v>1566136</v>
      </c>
      <c r="K20" s="16">
        <v>1885091</v>
      </c>
      <c r="L20" s="16">
        <v>1833302</v>
      </c>
      <c r="M20" s="50">
        <v>1727352</v>
      </c>
      <c r="N20" s="3"/>
    </row>
    <row r="21" spans="1:14" x14ac:dyDescent="0.25">
      <c r="A21" s="6">
        <v>14</v>
      </c>
      <c r="B21" s="7">
        <v>1560005</v>
      </c>
      <c r="C21" s="16">
        <v>1663276</v>
      </c>
      <c r="D21" s="16">
        <v>1687303</v>
      </c>
      <c r="E21" s="16">
        <v>1774171</v>
      </c>
      <c r="F21" s="16">
        <v>1734002</v>
      </c>
      <c r="G21" s="22">
        <v>1556274</v>
      </c>
      <c r="H21" s="16">
        <v>1893568</v>
      </c>
      <c r="I21" s="16">
        <v>1748272</v>
      </c>
      <c r="J21" s="16">
        <v>1795161</v>
      </c>
      <c r="K21" s="16">
        <v>1818634</v>
      </c>
      <c r="L21" s="16">
        <v>1816603</v>
      </c>
      <c r="M21" s="50">
        <v>1683816</v>
      </c>
      <c r="N21" s="3"/>
    </row>
    <row r="22" spans="1:14" x14ac:dyDescent="0.25">
      <c r="A22" s="6">
        <v>15</v>
      </c>
      <c r="B22" s="7">
        <v>1265718</v>
      </c>
      <c r="C22" s="16">
        <v>976854</v>
      </c>
      <c r="D22" s="16">
        <v>929016</v>
      </c>
      <c r="E22" s="16">
        <v>953802</v>
      </c>
      <c r="F22" s="16">
        <v>852108</v>
      </c>
      <c r="G22" s="22">
        <v>682278</v>
      </c>
      <c r="H22" s="16">
        <v>855474</v>
      </c>
      <c r="I22" s="16">
        <v>982158</v>
      </c>
      <c r="J22" s="16">
        <v>784890</v>
      </c>
      <c r="K22" s="16">
        <v>1093848</v>
      </c>
      <c r="L22" s="16">
        <v>990012</v>
      </c>
      <c r="M22" s="50">
        <v>885768</v>
      </c>
      <c r="N22" s="3"/>
    </row>
    <row r="23" spans="1:14" x14ac:dyDescent="0.25">
      <c r="A23" s="6">
        <v>16</v>
      </c>
      <c r="B23" s="7">
        <v>989641</v>
      </c>
      <c r="C23" s="16">
        <v>847569</v>
      </c>
      <c r="D23" s="16">
        <v>1010568</v>
      </c>
      <c r="E23" s="16">
        <v>1072194</v>
      </c>
      <c r="F23" s="16">
        <v>905469</v>
      </c>
      <c r="G23" s="22">
        <v>860612</v>
      </c>
      <c r="H23" s="16">
        <v>1027109</v>
      </c>
      <c r="I23" s="16">
        <v>938687</v>
      </c>
      <c r="J23" s="16">
        <v>941254</v>
      </c>
      <c r="K23" s="16">
        <v>1095316</v>
      </c>
      <c r="L23" s="16">
        <v>1205962</v>
      </c>
      <c r="M23" s="50">
        <v>1062168</v>
      </c>
      <c r="N23" s="3"/>
    </row>
    <row r="24" spans="1:14" x14ac:dyDescent="0.25">
      <c r="A24" s="6">
        <v>17</v>
      </c>
      <c r="B24" s="7">
        <v>850634</v>
      </c>
      <c r="C24" s="16">
        <v>659164</v>
      </c>
      <c r="D24" s="16">
        <v>805858</v>
      </c>
      <c r="E24" s="16">
        <v>852239</v>
      </c>
      <c r="F24" s="16">
        <v>767418</v>
      </c>
      <c r="G24" s="22">
        <v>770353</v>
      </c>
      <c r="H24" s="16">
        <v>758181</v>
      </c>
      <c r="I24" s="16">
        <v>803076</v>
      </c>
      <c r="J24" s="16">
        <v>695874</v>
      </c>
      <c r="K24" s="16">
        <v>910023</v>
      </c>
      <c r="L24" s="16">
        <v>854406</v>
      </c>
      <c r="M24" s="50">
        <v>872049</v>
      </c>
      <c r="N24" s="3"/>
    </row>
    <row r="25" spans="1:14" x14ac:dyDescent="0.25">
      <c r="A25" s="6">
        <v>18</v>
      </c>
      <c r="B25" s="7">
        <v>507363</v>
      </c>
      <c r="C25" s="16">
        <v>759490</v>
      </c>
      <c r="D25" s="16">
        <v>848612</v>
      </c>
      <c r="E25" s="16">
        <v>806216</v>
      </c>
      <c r="F25" s="16">
        <v>984096</v>
      </c>
      <c r="G25" s="22">
        <v>965940</v>
      </c>
      <c r="H25" s="16">
        <v>1020610</v>
      </c>
      <c r="I25" s="16">
        <v>1017725</v>
      </c>
      <c r="J25" s="16">
        <v>918918</v>
      </c>
      <c r="K25" s="16">
        <v>978282</v>
      </c>
      <c r="L25" s="16">
        <v>1029282</v>
      </c>
      <c r="M25" s="50">
        <v>1006944</v>
      </c>
      <c r="N25" s="3"/>
    </row>
    <row r="26" spans="1:14" x14ac:dyDescent="0.25">
      <c r="A26" s="6">
        <v>19</v>
      </c>
      <c r="B26" s="7">
        <v>817245</v>
      </c>
      <c r="C26" s="16">
        <v>733109</v>
      </c>
      <c r="D26" s="16">
        <v>738563</v>
      </c>
      <c r="E26" s="16">
        <v>814276</v>
      </c>
      <c r="F26" s="16">
        <v>785136</v>
      </c>
      <c r="G26" s="22">
        <v>738103</v>
      </c>
      <c r="H26" s="16">
        <v>823342</v>
      </c>
      <c r="I26" s="16">
        <v>821394</v>
      </c>
      <c r="J26" s="16">
        <v>728976</v>
      </c>
      <c r="K26" s="16">
        <v>839707</v>
      </c>
      <c r="L26" s="16">
        <v>813384</v>
      </c>
      <c r="M26" s="50">
        <v>897047</v>
      </c>
      <c r="N26" s="3"/>
    </row>
    <row r="27" spans="1:14" x14ac:dyDescent="0.25">
      <c r="A27" s="6">
        <v>20</v>
      </c>
      <c r="B27" s="7">
        <v>942451</v>
      </c>
      <c r="C27" s="16">
        <v>834779</v>
      </c>
      <c r="D27" s="16">
        <v>924056</v>
      </c>
      <c r="E27" s="16">
        <v>780111</v>
      </c>
      <c r="F27" s="16">
        <v>964034</v>
      </c>
      <c r="G27" s="22">
        <v>898797</v>
      </c>
      <c r="H27" s="16">
        <v>848128</v>
      </c>
      <c r="I27" s="16">
        <v>837952</v>
      </c>
      <c r="J27" s="16">
        <v>743155</v>
      </c>
      <c r="K27" s="16">
        <v>876493</v>
      </c>
      <c r="L27" s="16">
        <v>965788</v>
      </c>
      <c r="M27" s="50">
        <v>1106328</v>
      </c>
      <c r="N27" s="3"/>
    </row>
    <row r="28" spans="1:14" x14ac:dyDescent="0.25">
      <c r="A28" s="6">
        <v>21</v>
      </c>
      <c r="B28" s="7">
        <v>622209</v>
      </c>
      <c r="C28" s="16">
        <v>456810</v>
      </c>
      <c r="D28" s="16">
        <v>481929</v>
      </c>
      <c r="E28" s="16">
        <v>433199</v>
      </c>
      <c r="F28" s="16">
        <v>414379</v>
      </c>
      <c r="G28" s="22">
        <v>337357</v>
      </c>
      <c r="H28" s="16">
        <v>470351</v>
      </c>
      <c r="I28" s="16">
        <v>524676</v>
      </c>
      <c r="J28" s="16">
        <v>514525</v>
      </c>
      <c r="K28" s="16">
        <v>604574</v>
      </c>
      <c r="L28" s="16">
        <v>295052</v>
      </c>
      <c r="M28" s="50">
        <v>377081</v>
      </c>
      <c r="N28" s="3"/>
    </row>
    <row r="29" spans="1:14" x14ac:dyDescent="0.25">
      <c r="A29" s="6">
        <v>22</v>
      </c>
      <c r="B29" s="7">
        <v>544272</v>
      </c>
      <c r="C29" s="16">
        <v>431970</v>
      </c>
      <c r="D29" s="16">
        <v>522138</v>
      </c>
      <c r="E29" s="16">
        <v>394536</v>
      </c>
      <c r="F29" s="16">
        <v>302226</v>
      </c>
      <c r="G29" s="22">
        <v>36822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49">
        <v>0</v>
      </c>
      <c r="N29" s="3"/>
    </row>
    <row r="30" spans="1:14" x14ac:dyDescent="0.25">
      <c r="A30" s="6">
        <v>23</v>
      </c>
      <c r="B30" s="7">
        <v>619070</v>
      </c>
      <c r="C30" s="16">
        <v>458956</v>
      </c>
      <c r="D30" s="16">
        <v>581016</v>
      </c>
      <c r="E30" s="16">
        <v>445807</v>
      </c>
      <c r="F30" s="16">
        <v>551268</v>
      </c>
      <c r="G30" s="22">
        <v>461103</v>
      </c>
      <c r="H30" s="16">
        <v>612058</v>
      </c>
      <c r="I30" s="16">
        <v>653983</v>
      </c>
      <c r="J30" s="16">
        <v>603387</v>
      </c>
      <c r="K30" s="16">
        <v>536824</v>
      </c>
      <c r="L30" s="16">
        <v>583511</v>
      </c>
      <c r="M30" s="50">
        <v>480835</v>
      </c>
      <c r="N30" s="3"/>
    </row>
    <row r="31" spans="1:14" x14ac:dyDescent="0.25">
      <c r="A31" s="6">
        <v>24</v>
      </c>
      <c r="B31" s="7">
        <v>364884</v>
      </c>
      <c r="C31" s="16">
        <v>408622</v>
      </c>
      <c r="D31" s="16">
        <v>414072</v>
      </c>
      <c r="E31" s="16">
        <v>519392</v>
      </c>
      <c r="F31" s="16">
        <v>529734</v>
      </c>
      <c r="G31" s="22">
        <v>451272</v>
      </c>
      <c r="H31" s="16">
        <v>99628</v>
      </c>
      <c r="I31" s="16">
        <v>0</v>
      </c>
      <c r="J31" s="16">
        <v>0</v>
      </c>
      <c r="K31" s="16">
        <v>0</v>
      </c>
      <c r="L31" s="16">
        <v>0</v>
      </c>
      <c r="M31" s="49">
        <v>0</v>
      </c>
      <c r="N31" s="3"/>
    </row>
    <row r="32" spans="1:14" x14ac:dyDescent="0.25">
      <c r="A32" s="6">
        <v>25</v>
      </c>
      <c r="B32" s="7">
        <v>400723</v>
      </c>
      <c r="C32" s="16">
        <v>412083</v>
      </c>
      <c r="D32" s="16">
        <v>449434</v>
      </c>
      <c r="E32" s="16">
        <v>500756</v>
      </c>
      <c r="F32" s="16">
        <v>430761</v>
      </c>
      <c r="G32" s="22">
        <v>453730</v>
      </c>
      <c r="H32" s="16">
        <v>460158</v>
      </c>
      <c r="I32" s="16">
        <v>498876</v>
      </c>
      <c r="J32" s="16">
        <v>475773</v>
      </c>
      <c r="K32" s="16">
        <v>559496</v>
      </c>
      <c r="L32" s="16">
        <v>587112</v>
      </c>
      <c r="M32" s="50">
        <v>507133</v>
      </c>
      <c r="N32" s="3"/>
    </row>
    <row r="33" spans="1:14" x14ac:dyDescent="0.25">
      <c r="A33" s="6">
        <v>26</v>
      </c>
      <c r="B33" s="7">
        <v>535505</v>
      </c>
      <c r="C33" s="16">
        <v>465006</v>
      </c>
      <c r="D33" s="16">
        <v>516511</v>
      </c>
      <c r="E33" s="16">
        <v>478882</v>
      </c>
      <c r="F33" s="16">
        <v>522558</v>
      </c>
      <c r="G33" s="22">
        <v>357059</v>
      </c>
      <c r="H33" s="16">
        <v>396761</v>
      </c>
      <c r="I33" s="16">
        <v>465892</v>
      </c>
      <c r="J33" s="16">
        <v>342142</v>
      </c>
      <c r="K33" s="16">
        <v>338547</v>
      </c>
      <c r="L33" s="16">
        <v>470874</v>
      </c>
      <c r="M33" s="50">
        <v>380764</v>
      </c>
      <c r="N33" s="3"/>
    </row>
    <row r="34" spans="1:14" x14ac:dyDescent="0.25">
      <c r="A34" s="6">
        <v>27</v>
      </c>
      <c r="B34" s="7">
        <v>428269</v>
      </c>
      <c r="C34" s="16">
        <v>360991</v>
      </c>
      <c r="D34" s="16">
        <v>356012</v>
      </c>
      <c r="E34" s="16">
        <v>313710</v>
      </c>
      <c r="F34" s="16">
        <v>472011</v>
      </c>
      <c r="G34" s="22">
        <v>363761</v>
      </c>
      <c r="H34" s="16">
        <v>253320</v>
      </c>
      <c r="I34" s="16">
        <v>307349</v>
      </c>
      <c r="J34" s="16">
        <v>226201</v>
      </c>
      <c r="K34" s="16">
        <v>158325</v>
      </c>
      <c r="L34" s="16">
        <v>232285</v>
      </c>
      <c r="M34" s="50">
        <v>441762</v>
      </c>
      <c r="N34" s="3"/>
    </row>
    <row r="35" spans="1:14" x14ac:dyDescent="0.25">
      <c r="A35" s="6">
        <v>28</v>
      </c>
      <c r="B35" s="7">
        <v>305592</v>
      </c>
      <c r="C35" s="16">
        <v>221646</v>
      </c>
      <c r="D35" s="16">
        <v>292423</v>
      </c>
      <c r="E35" s="16">
        <v>296031</v>
      </c>
      <c r="F35" s="16">
        <v>123307</v>
      </c>
      <c r="G35" s="22">
        <v>210048</v>
      </c>
      <c r="H35" s="16">
        <v>260077</v>
      </c>
      <c r="I35" s="16">
        <v>191790</v>
      </c>
      <c r="J35" s="16">
        <v>123858</v>
      </c>
      <c r="K35" s="16">
        <v>270758</v>
      </c>
      <c r="L35" s="16">
        <v>216620</v>
      </c>
      <c r="M35" s="50">
        <v>154479</v>
      </c>
      <c r="N35" s="3"/>
    </row>
    <row r="36" spans="1:14" x14ac:dyDescent="0.25">
      <c r="A36" s="6">
        <v>29</v>
      </c>
      <c r="B36" s="7">
        <v>278998</v>
      </c>
      <c r="C36" s="16">
        <v>334655</v>
      </c>
      <c r="D36" s="16">
        <v>378521</v>
      </c>
      <c r="E36" s="16">
        <v>409301</v>
      </c>
      <c r="F36" s="16">
        <v>338103</v>
      </c>
      <c r="G36" s="22">
        <v>287939</v>
      </c>
      <c r="H36" s="16">
        <v>309996</v>
      </c>
      <c r="I36" s="16">
        <v>375171</v>
      </c>
      <c r="J36" s="16">
        <v>299356</v>
      </c>
      <c r="K36" s="16">
        <v>262121</v>
      </c>
      <c r="L36" s="16">
        <v>276863</v>
      </c>
      <c r="M36" s="50">
        <v>327640</v>
      </c>
      <c r="N36" s="3"/>
    </row>
    <row r="37" spans="1:14" x14ac:dyDescent="0.25">
      <c r="A37" s="6">
        <v>30</v>
      </c>
      <c r="B37" s="7">
        <v>114763</v>
      </c>
      <c r="C37" s="16">
        <v>81932</v>
      </c>
      <c r="D37" s="16">
        <v>25074</v>
      </c>
      <c r="E37" s="16">
        <v>310852</v>
      </c>
      <c r="F37" s="16">
        <v>357029</v>
      </c>
      <c r="G37" s="22">
        <v>370358</v>
      </c>
      <c r="H37" s="16">
        <v>376952</v>
      </c>
      <c r="I37" s="16">
        <v>410134</v>
      </c>
      <c r="J37" s="16">
        <v>355059</v>
      </c>
      <c r="K37" s="16">
        <v>436807</v>
      </c>
      <c r="L37" s="16">
        <v>442184</v>
      </c>
      <c r="M37" s="50">
        <v>131892</v>
      </c>
      <c r="N37" s="3"/>
    </row>
    <row r="38" spans="1:14" x14ac:dyDescent="0.25">
      <c r="A38" s="6">
        <v>31</v>
      </c>
      <c r="B38" s="7">
        <v>116876</v>
      </c>
      <c r="C38" s="16">
        <v>196987</v>
      </c>
      <c r="D38" s="16">
        <v>101005</v>
      </c>
      <c r="E38" s="16">
        <v>0</v>
      </c>
      <c r="F38" s="16">
        <v>0</v>
      </c>
      <c r="G38" s="22">
        <v>0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49">
        <v>0</v>
      </c>
      <c r="N38" s="3"/>
    </row>
    <row r="39" spans="1:14" x14ac:dyDescent="0.25">
      <c r="A39" s="6">
        <v>32</v>
      </c>
      <c r="B39" s="7">
        <v>307326</v>
      </c>
      <c r="C39" s="16">
        <v>291095</v>
      </c>
      <c r="D39" s="16">
        <v>311064</v>
      </c>
      <c r="E39" s="16">
        <v>260047</v>
      </c>
      <c r="F39" s="16">
        <v>205680</v>
      </c>
      <c r="G39" s="22">
        <v>287410</v>
      </c>
      <c r="H39" s="16">
        <v>255261</v>
      </c>
      <c r="I39" s="16">
        <v>386852</v>
      </c>
      <c r="J39" s="16">
        <v>371723</v>
      </c>
      <c r="K39" s="16">
        <v>344761</v>
      </c>
      <c r="L39" s="16">
        <v>402731</v>
      </c>
      <c r="M39" s="50">
        <v>359202</v>
      </c>
      <c r="N39" s="3"/>
    </row>
    <row r="40" spans="1:14" x14ac:dyDescent="0.25">
      <c r="A40" s="6">
        <v>33</v>
      </c>
      <c r="B40" s="7">
        <v>102350</v>
      </c>
      <c r="C40" s="16">
        <v>58776</v>
      </c>
      <c r="D40" s="16">
        <v>63509</v>
      </c>
      <c r="E40" s="16">
        <v>87801</v>
      </c>
      <c r="F40" s="16">
        <v>132018</v>
      </c>
      <c r="G40" s="22">
        <v>119482</v>
      </c>
      <c r="H40" s="16">
        <v>94870</v>
      </c>
      <c r="I40" s="16">
        <v>63933</v>
      </c>
      <c r="J40" s="16">
        <v>101090</v>
      </c>
      <c r="K40" s="16">
        <v>176079</v>
      </c>
      <c r="L40" s="16">
        <v>117259</v>
      </c>
      <c r="M40" s="50">
        <v>70192</v>
      </c>
      <c r="N40" s="3"/>
    </row>
    <row r="41" spans="1:14" x14ac:dyDescent="0.25">
      <c r="A41" s="6">
        <v>34</v>
      </c>
      <c r="B41" s="7">
        <v>0</v>
      </c>
      <c r="C41" s="16">
        <v>0</v>
      </c>
      <c r="D41" s="16">
        <v>0</v>
      </c>
      <c r="E41" s="16">
        <v>28814</v>
      </c>
      <c r="F41" s="16">
        <v>0</v>
      </c>
      <c r="G41" s="22">
        <v>0</v>
      </c>
      <c r="H41" s="16">
        <v>0</v>
      </c>
      <c r="I41" s="16">
        <v>0</v>
      </c>
      <c r="J41" s="16">
        <v>0</v>
      </c>
      <c r="K41" s="16">
        <v>0</v>
      </c>
      <c r="L41" s="16">
        <v>122868</v>
      </c>
      <c r="M41" s="49">
        <v>219707</v>
      </c>
      <c r="N41" s="3"/>
    </row>
    <row r="42" spans="1:14" x14ac:dyDescent="0.25">
      <c r="A42" s="6">
        <v>35</v>
      </c>
      <c r="B42" s="7">
        <v>7200</v>
      </c>
      <c r="C42" s="16">
        <v>6800</v>
      </c>
      <c r="D42" s="16">
        <v>9300</v>
      </c>
      <c r="E42" s="16">
        <v>4400</v>
      </c>
      <c r="F42" s="16">
        <v>4300</v>
      </c>
      <c r="G42" s="22">
        <v>2600</v>
      </c>
      <c r="H42" s="16">
        <v>6400</v>
      </c>
      <c r="I42" s="16">
        <v>3400</v>
      </c>
      <c r="J42" s="16">
        <v>8800</v>
      </c>
      <c r="K42" s="16">
        <v>2400</v>
      </c>
      <c r="L42" s="16">
        <v>1700</v>
      </c>
      <c r="M42" s="50">
        <v>1500</v>
      </c>
      <c r="N42" s="3"/>
    </row>
    <row r="43" spans="1:14" x14ac:dyDescent="0.25">
      <c r="A43" s="6">
        <v>36</v>
      </c>
      <c r="B43" s="7">
        <v>3200</v>
      </c>
      <c r="C43" s="16">
        <v>2000</v>
      </c>
      <c r="D43" s="16">
        <v>1100</v>
      </c>
      <c r="E43" s="16">
        <v>10200</v>
      </c>
      <c r="F43" s="16">
        <v>5900</v>
      </c>
      <c r="G43" s="22">
        <v>3100</v>
      </c>
      <c r="H43" s="16">
        <v>3300</v>
      </c>
      <c r="I43" s="16">
        <v>2000</v>
      </c>
      <c r="J43" s="16">
        <v>2300</v>
      </c>
      <c r="K43" s="16">
        <v>3900</v>
      </c>
      <c r="L43" s="16">
        <v>2500</v>
      </c>
      <c r="M43" s="50">
        <v>1400</v>
      </c>
      <c r="N43" s="3"/>
    </row>
    <row r="44" spans="1:14" x14ac:dyDescent="0.25">
      <c r="A44" s="6">
        <v>37</v>
      </c>
      <c r="B44" s="7">
        <v>346841</v>
      </c>
      <c r="C44" s="16">
        <v>343654</v>
      </c>
      <c r="D44" s="16">
        <v>428349</v>
      </c>
      <c r="E44" s="16">
        <v>353889</v>
      </c>
      <c r="F44" s="16">
        <v>389232</v>
      </c>
      <c r="G44" s="22">
        <v>323929</v>
      </c>
      <c r="H44" s="16">
        <v>391106</v>
      </c>
      <c r="I44" s="16">
        <v>442099</v>
      </c>
      <c r="J44" s="16">
        <v>339635</v>
      </c>
      <c r="K44" s="16">
        <v>377318</v>
      </c>
      <c r="L44" s="16">
        <v>447943</v>
      </c>
      <c r="M44" s="50">
        <v>397290</v>
      </c>
      <c r="N44" s="3"/>
    </row>
    <row r="45" spans="1:14" ht="15.75" thickBot="1" x14ac:dyDescent="0.3">
      <c r="A45" s="8">
        <v>38</v>
      </c>
      <c r="B45" s="12">
        <v>0</v>
      </c>
      <c r="C45" s="17">
        <v>0</v>
      </c>
      <c r="D45" s="17">
        <v>0</v>
      </c>
      <c r="E45" s="17">
        <v>207264</v>
      </c>
      <c r="F45" s="17">
        <v>206600</v>
      </c>
      <c r="G45" s="23">
        <v>475626</v>
      </c>
      <c r="H45" s="17">
        <v>543354</v>
      </c>
      <c r="I45" s="17">
        <v>608940</v>
      </c>
      <c r="J45" s="17">
        <v>531267</v>
      </c>
      <c r="K45" s="17">
        <v>698461</v>
      </c>
      <c r="L45" s="17">
        <v>551425</v>
      </c>
      <c r="M45" s="50">
        <v>580125</v>
      </c>
      <c r="N45" s="3"/>
    </row>
    <row r="46" spans="1:14" ht="15.75" thickBot="1" x14ac:dyDescent="0.3">
      <c r="A46" s="11" t="s">
        <v>5</v>
      </c>
      <c r="B46" s="18">
        <f>SUM(B8:B44)</f>
        <v>54218305</v>
      </c>
      <c r="C46" s="18">
        <f t="shared" ref="C46:H46" si="1">SUM(C8:C45)</f>
        <v>48801781</v>
      </c>
      <c r="D46" s="19">
        <f t="shared" si="1"/>
        <v>54302961</v>
      </c>
      <c r="E46" s="19">
        <f t="shared" si="1"/>
        <v>52635106</v>
      </c>
      <c r="F46" s="19">
        <f t="shared" si="1"/>
        <v>51788697</v>
      </c>
      <c r="G46" s="19">
        <f t="shared" si="1"/>
        <v>47610120</v>
      </c>
      <c r="H46" s="18">
        <f t="shared" si="1"/>
        <v>53574969</v>
      </c>
      <c r="I46" s="18">
        <f>SUM(I8:I45)</f>
        <v>55245028</v>
      </c>
      <c r="J46" s="18">
        <f>SUM(J8:J45)</f>
        <v>50961252</v>
      </c>
      <c r="K46" s="24">
        <f>SUM(K8:K45)</f>
        <v>57751522</v>
      </c>
      <c r="L46" s="24">
        <f>SUM(L8:L45)</f>
        <v>56278766</v>
      </c>
      <c r="M46" s="24">
        <f>SUM(M8:M45)</f>
        <v>50230376</v>
      </c>
      <c r="N46" s="9"/>
    </row>
    <row r="48" spans="1:14" ht="15.75" x14ac:dyDescent="0.25">
      <c r="A48" s="20" t="s">
        <v>8</v>
      </c>
    </row>
  </sheetData>
  <mergeCells count="3">
    <mergeCell ref="A1:Y4"/>
    <mergeCell ref="O6:AA6"/>
    <mergeCell ref="A6:M6"/>
  </mergeCells>
  <pageMargins left="0.52" right="0.19685039370078741" top="0.74803149606299213" bottom="0.74803149606299213" header="0.34" footer="0.31496062992125984"/>
  <pageSetup scale="41" orientation="landscape" r:id="rId1"/>
  <rowBreaks count="1" manualBreakCount="1">
    <brk id="49" max="1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7</vt:i4>
      </vt:variant>
    </vt:vector>
  </HeadingPairs>
  <TitlesOfParts>
    <vt:vector size="14" baseType="lpstr">
      <vt:lpstr>Producción Desgl. 2018</vt:lpstr>
      <vt:lpstr>Producción Desgl. 2017</vt:lpstr>
      <vt:lpstr>Producción Desgl. 2016</vt:lpstr>
      <vt:lpstr>Producción Desgl. 2015</vt:lpstr>
      <vt:lpstr>Producción Desgl. 2014</vt:lpstr>
      <vt:lpstr>Producción Desgl. 2013</vt:lpstr>
      <vt:lpstr>Producción Desgl. 2012 </vt:lpstr>
      <vt:lpstr>'Producción Desgl. 2012 '!Área_de_impresión</vt:lpstr>
      <vt:lpstr>'Producción Desgl. 2013'!Área_de_impresión</vt:lpstr>
      <vt:lpstr>'Producción Desgl. 2014'!Área_de_impresión</vt:lpstr>
      <vt:lpstr>'Producción Desgl. 2015'!Área_de_impresión</vt:lpstr>
      <vt:lpstr>'Producción Desgl. 2016'!Área_de_impresión</vt:lpstr>
      <vt:lpstr>'Producción Desgl. 2017'!Área_de_impresión</vt:lpstr>
      <vt:lpstr>'Producción Desgl. 2018'!Área_de_impresión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Pilar Amorocho</dc:creator>
  <cp:lastModifiedBy>Ana Judith Torres</cp:lastModifiedBy>
  <cp:lastPrinted>2018-07-10T19:43:56Z</cp:lastPrinted>
  <dcterms:created xsi:type="dcterms:W3CDTF">2012-05-08T21:03:33Z</dcterms:created>
  <dcterms:modified xsi:type="dcterms:W3CDTF">2018-07-12T12:59:02Z</dcterms:modified>
</cp:coreProperties>
</file>