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navi-my.sharepoint.com/personal/pamorocho_fenavi_org/Documents/Documentos/Encasetamiento/Varios/"/>
    </mc:Choice>
  </mc:AlternateContent>
  <xr:revisionPtr revIDLastSave="2" documentId="8_{936B4DCF-5F02-4B53-A56B-FB8EC81B0B39}" xr6:coauthVersionLast="47" xr6:coauthVersionMax="47" xr10:uidLastSave="{676EA195-6440-4090-8E73-6657C7263E6E}"/>
  <bookViews>
    <workbookView xWindow="-120" yWindow="-120" windowWidth="29040" windowHeight="15840" xr2:uid="{42F50685-F415-44F6-AF7B-6C6BDF04568C}"/>
  </bookViews>
  <sheets>
    <sheet name="Pollito Región " sheetId="1" r:id="rId1"/>
    <sheet name="Pollito Dp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2" l="1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8" i="1"/>
  <c r="Q17" i="1"/>
  <c r="Q16" i="1"/>
  <c r="Q15" i="1"/>
  <c r="Q14" i="1"/>
  <c r="Q13" i="1"/>
  <c r="Q12" i="1"/>
  <c r="Q11" i="1"/>
</calcChain>
</file>

<file path=xl/sharedStrings.xml><?xml version="1.0" encoding="utf-8"?>
<sst xmlns="http://schemas.openxmlformats.org/spreadsheetml/2006/main" count="61" uniqueCount="50">
  <si>
    <t>FONDO NACIONAL AVICOLA - FONAV</t>
  </si>
  <si>
    <t>CUOTA DE FOMENTO</t>
  </si>
  <si>
    <t>CONSOLIDADO POR REGION</t>
  </si>
  <si>
    <t>Pollito</t>
  </si>
  <si>
    <t>Año_Mes</t>
  </si>
  <si>
    <t>Total 2025</t>
  </si>
  <si>
    <t>Total 2026</t>
  </si>
  <si>
    <t>ANTIOQUIA</t>
  </si>
  <si>
    <t>COSTA ATLÁNTICA</t>
  </si>
  <si>
    <t>CUNDINAMARCA</t>
  </si>
  <si>
    <t>EJE CAFETERO</t>
  </si>
  <si>
    <t>ORIENTAL</t>
  </si>
  <si>
    <t>SANTANDERES</t>
  </si>
  <si>
    <t>VALLE</t>
  </si>
  <si>
    <t>Total general</t>
  </si>
  <si>
    <t>Región</t>
  </si>
  <si>
    <t>FUENTE INFORMACIÓN: CONTROL PRESUPUESTAL E INFORMACIÓN AVÍCOLA</t>
  </si>
  <si>
    <t>CONSOLIDADO POR DEPARTAMENTOS</t>
  </si>
  <si>
    <t>Departamentos</t>
  </si>
  <si>
    <t>AMAZONAS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</si>
  <si>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</si>
  <si>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</si>
  <si>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</si>
  <si>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</si>
  <si>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</si>
  <si>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</si>
  <si>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</si>
  <si>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</si>
  <si>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</si>
  <si>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</si>
  <si>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</si>
  <si>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</si>
  <si>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</si>
  <si>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</si>
  <si>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</si>
  <si>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</si>
  <si>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</si>
  <si>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</si>
  <si>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</si>
  <si>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</si>
  <si>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</si>
  <si>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</si>
  <si>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</si>
  <si>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</si>
  <si>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</si>
  <si>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</si>
  <si>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</si>
  <si>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</si>
  <si>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</si>
  <si>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POLLITO ( enero - 2025 a febrero - 2026 )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</si>
</sst>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2" borderId="0" xfId="1" applyFont="1" applyFill="1" applyAlignment="1">
      <alignment vertical="center"/>
    </xf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/>
    <xf numFmtId="3" fontId="1" fillId="3" borderId="0" xfId="0" applyNumberFormat="1" applyFont="1" applyFill="1"/>
    <xf numFmtId="0" fontId="5" fillId="2" borderId="0" xfId="0" applyFont="1" applyFill="1"/>
    <xf numFmtId="3" fontId="0" fillId="4" borderId="0" xfId="0" applyNumberFormat="1" applyFill="1"/>
    <xf numFmtId="3" fontId="1" fillId="4" borderId="0" xfId="0" applyNumberFormat="1" applyFont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</cellXfs>
  <cellStyles count="2">
    <cellStyle name="Normal" xfId="0" builtinId="0"/>
    <cellStyle name="Normal 2" xfId="1" xr:uid="{7F758189-9C7A-4E3C-A7C3-D41801CB8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</xdr:row>
      <xdr:rowOff>1</xdr:rowOff>
    </xdr:from>
    <xdr:to>
      <xdr:col>3</xdr:col>
      <xdr:colOff>107108</xdr:colOff>
      <xdr:row>5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8C9F13-038C-4AA0-8628-A867DB56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90501"/>
          <a:ext cx="2002583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142876</xdr:rowOff>
    </xdr:from>
    <xdr:to>
      <xdr:col>4</xdr:col>
      <xdr:colOff>450008</xdr:colOff>
      <xdr:row>5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24789-F713-4312-8331-CA6602D7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42876"/>
          <a:ext cx="2002583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84B4-A142-4107-915B-C558BDC6B9B4}">
  <dimension ref="A1:Q18"/>
  <sheetViews>
    <sheetView tabSelected="1" workbookViewId="0">
      <selection activeCell="Q18" sqref="Q18"/>
    </sheetView>
  </sheetViews>
  <sheetFormatPr baseColWidth="10" defaultRowHeight="15" x14ac:dyDescent="0.25"/>
  <cols>
    <col min="1" max="1" width="15.85546875" style="3" bestFit="1" customWidth="1"/>
    <col min="2" max="14" width="11.42578125" style="3"/>
    <col min="15" max="16" width="12.7109375" style="3" customWidth="1"/>
    <col min="17" max="16384" width="11.42578125" style="3"/>
  </cols>
  <sheetData>
    <row r="1" spans="1:17" x14ac:dyDescent="0.25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x14ac:dyDescent="0.25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x14ac:dyDescent="0.25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C4" s="4"/>
      <c r="D4" s="4"/>
      <c r="E4" s="4"/>
      <c r="F4" s="4"/>
      <c r="G4" s="1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C5" s="4"/>
      <c r="D5" s="4"/>
      <c r="E5" s="4"/>
      <c r="F5" s="4"/>
      <c r="G5" s="1" t="s">
        <v>49</v>
      </c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C7" s="4"/>
      <c r="D7" s="4"/>
      <c r="E7" s="4"/>
      <c r="F7" s="4"/>
      <c r="G7" s="12" t="s">
        <v>16</v>
      </c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s="7" customFormat="1" x14ac:dyDescent="0.25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7" customFormat="1" x14ac:dyDescent="0.25">
      <c r="A9" s="5"/>
      <c r="B9" s="15">
        <v>2025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5</v>
      </c>
      <c r="O9" s="8">
        <v>2026</v>
      </c>
      <c r="P9" s="8"/>
      <c r="Q9" s="17" t="s">
        <v>6</v>
      </c>
    </row>
    <row r="10" spans="1:17" s="7" customFormat="1" x14ac:dyDescent="0.25">
      <c r="A10" s="5" t="s">
        <v>15</v>
      </c>
      <c r="B10" s="9">
        <v>45658</v>
      </c>
      <c r="C10" s="9">
        <v>45689</v>
      </c>
      <c r="D10" s="9">
        <v>45717</v>
      </c>
      <c r="E10" s="9">
        <v>45748</v>
      </c>
      <c r="F10" s="9">
        <v>45778</v>
      </c>
      <c r="G10" s="9">
        <v>45809</v>
      </c>
      <c r="H10" s="9">
        <v>45839</v>
      </c>
      <c r="I10" s="9">
        <v>45870</v>
      </c>
      <c r="J10" s="9">
        <v>45901</v>
      </c>
      <c r="K10" s="9">
        <v>45931</v>
      </c>
      <c r="L10" s="9">
        <v>45962</v>
      </c>
      <c r="M10" s="9">
        <v>45992</v>
      </c>
      <c r="N10" s="18"/>
      <c r="O10" s="9">
        <v>46023</v>
      </c>
      <c r="P10" s="9">
        <v>46054</v>
      </c>
      <c r="Q10" s="18"/>
    </row>
    <row r="11" spans="1:17" x14ac:dyDescent="0.25">
      <c r="A11" s="3" t="s">
        <v>7</v>
      </c>
      <c r="B11" s="4">
        <v>5040526.9812000003</v>
      </c>
      <c r="C11" s="4">
        <v>4490175.0358000007</v>
      </c>
      <c r="D11" s="4">
        <v>4843647.0499</v>
      </c>
      <c r="E11" s="4">
        <v>4260130.0134999994</v>
      </c>
      <c r="F11" s="4">
        <v>5028818.0110999998</v>
      </c>
      <c r="G11" s="4">
        <v>4841877.0094000008</v>
      </c>
      <c r="H11" s="4">
        <v>5531834.9824000001</v>
      </c>
      <c r="I11" s="4">
        <v>4842411.58</v>
      </c>
      <c r="J11" s="4">
        <v>5358055.0371000003</v>
      </c>
      <c r="K11" s="4">
        <v>5456387.0424000006</v>
      </c>
      <c r="L11" s="4">
        <v>4644933.0318</v>
      </c>
      <c r="M11" s="4">
        <v>5234246.0264999997</v>
      </c>
      <c r="N11" s="13">
        <v>59573041.801100008</v>
      </c>
      <c r="O11" s="4">
        <v>5059032.9894000003</v>
      </c>
      <c r="P11" s="4">
        <v>4597858.4493999993</v>
      </c>
      <c r="Q11" s="13">
        <f>+O11+P11</f>
        <v>9656891.4387999997</v>
      </c>
    </row>
    <row r="12" spans="1:17" x14ac:dyDescent="0.25">
      <c r="A12" s="3" t="s">
        <v>8</v>
      </c>
      <c r="B12" s="4">
        <v>9047815.9976000004</v>
      </c>
      <c r="C12" s="4">
        <v>8593608.5364999995</v>
      </c>
      <c r="D12" s="4">
        <v>9997892.3812000006</v>
      </c>
      <c r="E12" s="4">
        <v>9916102.9835999999</v>
      </c>
      <c r="F12" s="4">
        <v>9156325.8000000007</v>
      </c>
      <c r="G12" s="4">
        <v>8778334.0457000006</v>
      </c>
      <c r="H12" s="4">
        <v>8913153.3000000007</v>
      </c>
      <c r="I12" s="4">
        <v>9317651.9893999994</v>
      </c>
      <c r="J12" s="4">
        <v>8915593.7536000013</v>
      </c>
      <c r="K12" s="4">
        <v>9519854</v>
      </c>
      <c r="L12" s="4">
        <v>9027944.2599999998</v>
      </c>
      <c r="M12" s="4">
        <v>9790854.5106000006</v>
      </c>
      <c r="N12" s="13">
        <v>110975131.5582</v>
      </c>
      <c r="O12" s="4">
        <v>10558555.0265</v>
      </c>
      <c r="P12" s="4">
        <v>8005726.9841</v>
      </c>
      <c r="Q12" s="13">
        <f t="shared" ref="Q12:Q18" si="0">+O12+P12</f>
        <v>18564282.010600001</v>
      </c>
    </row>
    <row r="13" spans="1:17" x14ac:dyDescent="0.25">
      <c r="A13" s="3" t="s">
        <v>9</v>
      </c>
      <c r="B13" s="4">
        <v>22607312.399999999</v>
      </c>
      <c r="C13" s="4">
        <v>18122175.3682</v>
      </c>
      <c r="D13" s="4">
        <v>18736916.545900002</v>
      </c>
      <c r="E13" s="4">
        <v>19876272.450199999</v>
      </c>
      <c r="F13" s="4">
        <v>19466843.122900002</v>
      </c>
      <c r="G13" s="4">
        <v>18803918</v>
      </c>
      <c r="H13" s="4">
        <v>20249894.869400002</v>
      </c>
      <c r="I13" s="4">
        <v>19364958.985300001</v>
      </c>
      <c r="J13" s="4">
        <v>21033936.603</v>
      </c>
      <c r="K13" s="4">
        <v>21525537.899999999</v>
      </c>
      <c r="L13" s="4">
        <v>20234843.920000002</v>
      </c>
      <c r="M13" s="4">
        <v>17411678.939999998</v>
      </c>
      <c r="N13" s="13">
        <v>237434289.1049</v>
      </c>
      <c r="O13" s="4">
        <v>23731907.074699998</v>
      </c>
      <c r="P13" s="4">
        <v>17931045</v>
      </c>
      <c r="Q13" s="13">
        <f t="shared" si="0"/>
        <v>41662952.074699998</v>
      </c>
    </row>
    <row r="14" spans="1:17" x14ac:dyDescent="0.25">
      <c r="A14" s="3" t="s">
        <v>10</v>
      </c>
      <c r="B14" s="4">
        <v>7255273.9656999996</v>
      </c>
      <c r="C14" s="4">
        <v>6684925.9704</v>
      </c>
      <c r="D14" s="4">
        <v>7043000.9870999996</v>
      </c>
      <c r="E14" s="4">
        <v>6564246.9792999998</v>
      </c>
      <c r="F14" s="4">
        <v>6839119.0175000001</v>
      </c>
      <c r="G14" s="4">
        <v>6571038.0104</v>
      </c>
      <c r="H14" s="4">
        <v>6743163.0264999997</v>
      </c>
      <c r="I14" s="4">
        <v>7240332</v>
      </c>
      <c r="J14" s="4">
        <v>7389587.6399999997</v>
      </c>
      <c r="K14" s="4">
        <v>7943216.0477</v>
      </c>
      <c r="L14" s="4">
        <v>6611718.0211999994</v>
      </c>
      <c r="M14" s="4">
        <v>7529010.9364999998</v>
      </c>
      <c r="N14" s="13">
        <v>84414632.602299988</v>
      </c>
      <c r="O14" s="4">
        <v>6979256.0159</v>
      </c>
      <c r="P14" s="4">
        <v>7139436.0105999997</v>
      </c>
      <c r="Q14" s="13">
        <f t="shared" si="0"/>
        <v>14118692.0265</v>
      </c>
    </row>
    <row r="15" spans="1:17" x14ac:dyDescent="0.25">
      <c r="A15" s="3" t="s">
        <v>11</v>
      </c>
      <c r="B15" s="4">
        <v>3283144.34</v>
      </c>
      <c r="C15" s="4">
        <v>3039687.44</v>
      </c>
      <c r="D15" s="4">
        <v>3274688.04</v>
      </c>
      <c r="E15" s="4">
        <v>3141252.4</v>
      </c>
      <c r="F15" s="4">
        <v>3740865.48</v>
      </c>
      <c r="G15" s="4">
        <v>3065011.96</v>
      </c>
      <c r="H15" s="4">
        <v>3448784.16</v>
      </c>
      <c r="I15" s="4">
        <v>3603286.4</v>
      </c>
      <c r="J15" s="4">
        <v>3442749.58</v>
      </c>
      <c r="K15" s="4">
        <v>3829586.6</v>
      </c>
      <c r="L15" s="4">
        <v>3461778.0599999996</v>
      </c>
      <c r="M15" s="4">
        <v>3424679.52</v>
      </c>
      <c r="N15" s="13">
        <v>40755513.980000004</v>
      </c>
      <c r="O15" s="4">
        <v>3317218.4</v>
      </c>
      <c r="P15" s="4">
        <v>3278054.82</v>
      </c>
      <c r="Q15" s="13">
        <f t="shared" si="0"/>
        <v>6595273.2199999997</v>
      </c>
    </row>
    <row r="16" spans="1:17" x14ac:dyDescent="0.25">
      <c r="A16" s="3" t="s">
        <v>12</v>
      </c>
      <c r="B16" s="4">
        <v>18357438.603099998</v>
      </c>
      <c r="C16" s="4">
        <v>17310856.028200001</v>
      </c>
      <c r="D16" s="4">
        <v>18339606.727100004</v>
      </c>
      <c r="E16" s="4">
        <v>19723929.165099997</v>
      </c>
      <c r="F16" s="4">
        <v>19920288.242399994</v>
      </c>
      <c r="G16" s="4">
        <v>18057283.232299998</v>
      </c>
      <c r="H16" s="4">
        <v>19853724.268199999</v>
      </c>
      <c r="I16" s="4">
        <v>18446708.5077</v>
      </c>
      <c r="J16" s="4">
        <v>19933055.614100002</v>
      </c>
      <c r="K16" s="4">
        <v>21651993.938299999</v>
      </c>
      <c r="L16" s="4">
        <v>20364022.477599997</v>
      </c>
      <c r="M16" s="4">
        <v>20131062.474700004</v>
      </c>
      <c r="N16" s="13">
        <v>232089969.27880001</v>
      </c>
      <c r="O16" s="4">
        <v>19019456.477099996</v>
      </c>
      <c r="P16" s="4">
        <v>18747186.673499998</v>
      </c>
      <c r="Q16" s="13">
        <f t="shared" si="0"/>
        <v>37766643.150599994</v>
      </c>
    </row>
    <row r="17" spans="1:17" x14ac:dyDescent="0.25">
      <c r="A17" s="3" t="s">
        <v>13</v>
      </c>
      <c r="B17" s="4">
        <v>15877022.2401</v>
      </c>
      <c r="C17" s="4">
        <v>15214722.882300001</v>
      </c>
      <c r="D17" s="4">
        <v>15485657.704700001</v>
      </c>
      <c r="E17" s="4">
        <v>16468741.3829</v>
      </c>
      <c r="F17" s="4">
        <v>16907905.939300001</v>
      </c>
      <c r="G17" s="4">
        <v>15945854.497699998</v>
      </c>
      <c r="H17" s="4">
        <v>17294168.730599999</v>
      </c>
      <c r="I17" s="4">
        <v>17085707.740000002</v>
      </c>
      <c r="J17" s="4">
        <v>17458122.813000001</v>
      </c>
      <c r="K17" s="4">
        <v>17114482.299999997</v>
      </c>
      <c r="L17" s="4">
        <v>16499605.933499999</v>
      </c>
      <c r="M17" s="4">
        <v>16778217.101099998</v>
      </c>
      <c r="N17" s="13">
        <v>198130209.26519999</v>
      </c>
      <c r="O17" s="4">
        <v>18409276.3147</v>
      </c>
      <c r="P17" s="4">
        <v>14891698.010600001</v>
      </c>
      <c r="Q17" s="13">
        <f t="shared" si="0"/>
        <v>33300974.325300001</v>
      </c>
    </row>
    <row r="18" spans="1:17" s="7" customFormat="1" x14ac:dyDescent="0.25">
      <c r="A18" s="10" t="s">
        <v>14</v>
      </c>
      <c r="B18" s="11">
        <v>81468534.527699992</v>
      </c>
      <c r="C18" s="11">
        <v>73456151.261399999</v>
      </c>
      <c r="D18" s="11">
        <v>77721409.435900003</v>
      </c>
      <c r="E18" s="11">
        <v>79950675.374599993</v>
      </c>
      <c r="F18" s="11">
        <v>81060165.613199994</v>
      </c>
      <c r="G18" s="11">
        <v>76063316.755499989</v>
      </c>
      <c r="H18" s="11">
        <v>82034723.337099999</v>
      </c>
      <c r="I18" s="11">
        <v>79901057.202399999</v>
      </c>
      <c r="J18" s="11">
        <v>83531101.040800005</v>
      </c>
      <c r="K18" s="11">
        <v>87041057.828400001</v>
      </c>
      <c r="L18" s="11">
        <v>80844845.704100013</v>
      </c>
      <c r="M18" s="11">
        <v>80299749.50940001</v>
      </c>
      <c r="N18" s="14">
        <v>963372787.5905</v>
      </c>
      <c r="O18" s="11">
        <v>87074702.298299998</v>
      </c>
      <c r="P18" s="11">
        <v>74591005.948200002</v>
      </c>
      <c r="Q18" s="14">
        <f t="shared" si="0"/>
        <v>161665708.24650002</v>
      </c>
    </row>
  </sheetData>
  <mergeCells count="3">
    <mergeCell ref="B9:M9"/>
    <mergeCell ref="N9:N10"/>
    <mergeCell ref="Q9:Q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6C3D-9CF0-42C4-93AB-C2D45B81098B}">
  <dimension ref="A1:Q43"/>
  <sheetViews>
    <sheetView topLeftCell="A18" zoomScaleNormal="100" workbookViewId="0">
      <selection activeCell="Q43" sqref="Q43"/>
    </sheetView>
  </sheetViews>
  <sheetFormatPr baseColWidth="10" defaultRowHeight="15" x14ac:dyDescent="0.25"/>
  <cols>
    <col min="1" max="1" width="21.28515625" style="3" bestFit="1" customWidth="1"/>
    <col min="2" max="16384" width="11.42578125" style="3"/>
  </cols>
  <sheetData>
    <row r="1" spans="1:17" x14ac:dyDescent="0.25">
      <c r="A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x14ac:dyDescent="0.25">
      <c r="C2" s="4"/>
      <c r="D2" s="4"/>
      <c r="E2" s="4"/>
      <c r="F2" s="4"/>
      <c r="G2" s="1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x14ac:dyDescent="0.25">
      <c r="C3" s="4"/>
      <c r="D3" s="4"/>
      <c r="E3" s="4"/>
      <c r="F3" s="4"/>
      <c r="G3" s="1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C4" s="4"/>
      <c r="D4" s="4"/>
      <c r="E4" s="4"/>
      <c r="F4" s="4"/>
      <c r="G4" s="1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C5" s="4"/>
      <c r="D5" s="4"/>
      <c r="E5" s="4"/>
      <c r="F5" s="4"/>
      <c r="G5" s="1" t="s">
        <v>49</v>
      </c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C7" s="4"/>
      <c r="D7" s="4"/>
      <c r="E7" s="4"/>
      <c r="F7" s="4"/>
      <c r="G7" s="12" t="s">
        <v>16</v>
      </c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s="7" customFormat="1" x14ac:dyDescent="0.25">
      <c r="A8" s="5" t="s">
        <v>3</v>
      </c>
      <c r="B8" s="5" t="s">
        <v>4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7" customFormat="1" x14ac:dyDescent="0.25">
      <c r="A9" s="5"/>
      <c r="B9" s="15">
        <v>2025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5</v>
      </c>
      <c r="O9" s="8">
        <v>2026</v>
      </c>
      <c r="P9" s="8"/>
      <c r="Q9" s="17" t="s">
        <v>6</v>
      </c>
    </row>
    <row r="10" spans="1:17" s="7" customFormat="1" x14ac:dyDescent="0.25">
      <c r="A10" s="5" t="s">
        <v>18</v>
      </c>
      <c r="B10" s="9">
        <v>45658</v>
      </c>
      <c r="C10" s="9">
        <v>45689</v>
      </c>
      <c r="D10" s="9">
        <v>45717</v>
      </c>
      <c r="E10" s="9">
        <v>45748</v>
      </c>
      <c r="F10" s="9">
        <v>45778</v>
      </c>
      <c r="G10" s="9">
        <v>45809</v>
      </c>
      <c r="H10" s="9">
        <v>45839</v>
      </c>
      <c r="I10" s="9">
        <v>45870</v>
      </c>
      <c r="J10" s="9">
        <v>45901</v>
      </c>
      <c r="K10" s="9">
        <v>45931</v>
      </c>
      <c r="L10" s="9">
        <v>45962</v>
      </c>
      <c r="M10" s="9">
        <v>45992</v>
      </c>
      <c r="N10" s="18"/>
      <c r="O10" s="9">
        <v>46023</v>
      </c>
      <c r="P10" s="9">
        <v>46054</v>
      </c>
      <c r="Q10" s="18"/>
    </row>
    <row r="11" spans="1:17" x14ac:dyDescent="0.25">
      <c r="A11" s="3" t="s">
        <v>19</v>
      </c>
      <c r="B11" s="4">
        <v>27642</v>
      </c>
      <c r="C11" s="4">
        <v>21828</v>
      </c>
      <c r="D11" s="4">
        <v>26520</v>
      </c>
      <c r="E11" s="4">
        <v>24888</v>
      </c>
      <c r="F11" s="4">
        <v>24888</v>
      </c>
      <c r="G11" s="4">
        <v>19492</v>
      </c>
      <c r="H11" s="4">
        <v>26418</v>
      </c>
      <c r="I11" s="4">
        <v>23460</v>
      </c>
      <c r="J11" s="4">
        <v>29274</v>
      </c>
      <c r="K11" s="4">
        <v>29172</v>
      </c>
      <c r="L11" s="4">
        <v>27642</v>
      </c>
      <c r="M11" s="4">
        <v>22440</v>
      </c>
      <c r="N11" s="13">
        <v>303664</v>
      </c>
      <c r="O11" s="4">
        <v>22644</v>
      </c>
      <c r="P11" s="4">
        <v>18768</v>
      </c>
      <c r="Q11" s="13">
        <f>SUM(O11:P11)</f>
        <v>41412</v>
      </c>
    </row>
    <row r="12" spans="1:17" x14ac:dyDescent="0.25">
      <c r="A12" s="3" t="s">
        <v>7</v>
      </c>
      <c r="B12" s="4">
        <v>5029975.9812000003</v>
      </c>
      <c r="C12" s="4">
        <v>4473702.0358000007</v>
      </c>
      <c r="D12" s="4">
        <v>4816795.0499</v>
      </c>
      <c r="E12" s="4">
        <v>4238047.0135000004</v>
      </c>
      <c r="F12" s="4">
        <v>5011376.0110999998</v>
      </c>
      <c r="G12" s="4">
        <v>4825557.0094000008</v>
      </c>
      <c r="H12" s="4">
        <v>5511775.9824000001</v>
      </c>
      <c r="I12" s="4">
        <v>4827034.58</v>
      </c>
      <c r="J12" s="4">
        <v>5338675.0371000003</v>
      </c>
      <c r="K12" s="4">
        <v>5445065.0424000006</v>
      </c>
      <c r="L12" s="4">
        <v>4635345.0318</v>
      </c>
      <c r="M12" s="4">
        <v>5226290.0264999997</v>
      </c>
      <c r="N12" s="13">
        <v>59379638.801100008</v>
      </c>
      <c r="O12" s="4">
        <v>5048220.9894000003</v>
      </c>
      <c r="P12" s="4">
        <v>4584293.4493999993</v>
      </c>
      <c r="Q12" s="13">
        <f t="shared" ref="Q12:Q43" si="0">SUM(O12:P12)</f>
        <v>9632514.4387999997</v>
      </c>
    </row>
    <row r="13" spans="1:17" x14ac:dyDescent="0.25">
      <c r="A13" s="3" t="s">
        <v>20</v>
      </c>
      <c r="B13" s="4">
        <v>125620</v>
      </c>
      <c r="C13" s="4">
        <v>109803</v>
      </c>
      <c r="D13" s="4">
        <v>113999</v>
      </c>
      <c r="E13" s="4">
        <v>100170</v>
      </c>
      <c r="F13" s="4">
        <v>122994</v>
      </c>
      <c r="G13" s="4">
        <v>86165</v>
      </c>
      <c r="H13" s="4">
        <v>95580</v>
      </c>
      <c r="I13" s="4">
        <v>117928</v>
      </c>
      <c r="J13" s="4">
        <v>129467</v>
      </c>
      <c r="K13" s="4">
        <v>117040</v>
      </c>
      <c r="L13" s="4">
        <v>133451</v>
      </c>
      <c r="M13" s="4">
        <v>47534</v>
      </c>
      <c r="N13" s="13">
        <v>1299751</v>
      </c>
      <c r="O13" s="4">
        <v>99196</v>
      </c>
      <c r="P13" s="4">
        <v>111205</v>
      </c>
      <c r="Q13" s="13">
        <f t="shared" si="0"/>
        <v>210401</v>
      </c>
    </row>
    <row r="14" spans="1:17" x14ac:dyDescent="0.25">
      <c r="A14" s="3" t="s">
        <v>21</v>
      </c>
      <c r="B14" s="4">
        <v>3313399.9975999999</v>
      </c>
      <c r="C14" s="4">
        <v>2971639.8764999998</v>
      </c>
      <c r="D14" s="4">
        <v>2776430.9811999998</v>
      </c>
      <c r="E14" s="4">
        <v>2947672.9835999999</v>
      </c>
      <c r="F14" s="4">
        <v>3182169</v>
      </c>
      <c r="G14" s="4">
        <v>2886336.0457000001</v>
      </c>
      <c r="H14" s="4">
        <v>2652669</v>
      </c>
      <c r="I14" s="4">
        <v>2759579.9893999998</v>
      </c>
      <c r="J14" s="4">
        <v>2810222.9736000001</v>
      </c>
      <c r="K14" s="4">
        <v>3010487</v>
      </c>
      <c r="L14" s="4">
        <v>2871885</v>
      </c>
      <c r="M14" s="4">
        <v>3432444.0105999997</v>
      </c>
      <c r="N14" s="13">
        <v>35614936.858199999</v>
      </c>
      <c r="O14" s="4">
        <v>3301676.0265000002</v>
      </c>
      <c r="P14" s="4">
        <v>3070736.9841</v>
      </c>
      <c r="Q14" s="13">
        <f t="shared" si="0"/>
        <v>6372413.0106000006</v>
      </c>
    </row>
    <row r="15" spans="1:17" x14ac:dyDescent="0.25">
      <c r="A15" s="3" t="s">
        <v>22</v>
      </c>
      <c r="B15" s="4">
        <v>1034771</v>
      </c>
      <c r="C15" s="4">
        <v>954500.99410000001</v>
      </c>
      <c r="D15" s="4">
        <v>1197651</v>
      </c>
      <c r="E15" s="4">
        <v>1293195.9941</v>
      </c>
      <c r="F15" s="4">
        <v>1251469</v>
      </c>
      <c r="G15" s="4">
        <v>861828</v>
      </c>
      <c r="H15" s="4">
        <v>1109486</v>
      </c>
      <c r="I15" s="4">
        <v>990246</v>
      </c>
      <c r="J15" s="4">
        <v>905332</v>
      </c>
      <c r="K15" s="4">
        <v>957749</v>
      </c>
      <c r="L15" s="4">
        <v>878768</v>
      </c>
      <c r="M15" s="4">
        <v>1181123</v>
      </c>
      <c r="N15" s="13">
        <v>12616119.9882</v>
      </c>
      <c r="O15" s="4">
        <v>1046502</v>
      </c>
      <c r="P15" s="4">
        <v>1357207</v>
      </c>
      <c r="Q15" s="13">
        <f t="shared" si="0"/>
        <v>2403709</v>
      </c>
    </row>
    <row r="16" spans="1:17" x14ac:dyDescent="0.25">
      <c r="A16" s="3" t="s">
        <v>23</v>
      </c>
      <c r="B16" s="4">
        <v>3047072</v>
      </c>
      <c r="C16" s="4">
        <v>3062622</v>
      </c>
      <c r="D16" s="4">
        <v>3974177</v>
      </c>
      <c r="E16" s="4">
        <v>3669716</v>
      </c>
      <c r="F16" s="4">
        <v>3455871</v>
      </c>
      <c r="G16" s="4">
        <v>3011687</v>
      </c>
      <c r="H16" s="4">
        <v>3723629</v>
      </c>
      <c r="I16" s="4">
        <v>3430281</v>
      </c>
      <c r="J16" s="4">
        <v>3622447</v>
      </c>
      <c r="K16" s="4">
        <v>3569876</v>
      </c>
      <c r="L16" s="4">
        <v>3430873</v>
      </c>
      <c r="M16" s="4">
        <v>3467396</v>
      </c>
      <c r="N16" s="13">
        <v>41465647</v>
      </c>
      <c r="O16" s="4">
        <v>4099269</v>
      </c>
      <c r="P16" s="4">
        <v>3027231</v>
      </c>
      <c r="Q16" s="13">
        <f t="shared" si="0"/>
        <v>7126500</v>
      </c>
    </row>
    <row r="17" spans="1:17" x14ac:dyDescent="0.25">
      <c r="A17" s="3" t="s">
        <v>24</v>
      </c>
      <c r="B17" s="4">
        <v>1821135.4</v>
      </c>
      <c r="C17" s="4">
        <v>2066548.58</v>
      </c>
      <c r="D17" s="4">
        <v>2140801.2999999998</v>
      </c>
      <c r="E17" s="4">
        <v>2291513.06</v>
      </c>
      <c r="F17" s="4">
        <v>2013627.5</v>
      </c>
      <c r="G17" s="4">
        <v>2076676</v>
      </c>
      <c r="H17" s="4">
        <v>2265303</v>
      </c>
      <c r="I17" s="4">
        <v>2010540</v>
      </c>
      <c r="J17" s="4">
        <v>2481778</v>
      </c>
      <c r="K17" s="4">
        <v>2343388</v>
      </c>
      <c r="L17" s="4">
        <v>2450967</v>
      </c>
      <c r="M17" s="4">
        <v>1790552</v>
      </c>
      <c r="N17" s="13">
        <v>25752829.84</v>
      </c>
      <c r="O17" s="4">
        <v>2547542</v>
      </c>
      <c r="P17" s="4">
        <v>1960350</v>
      </c>
      <c r="Q17" s="13">
        <f t="shared" si="0"/>
        <v>4507892</v>
      </c>
    </row>
    <row r="18" spans="1:17" x14ac:dyDescent="0.25">
      <c r="A18" s="3" t="s">
        <v>25</v>
      </c>
      <c r="B18" s="4">
        <v>199802</v>
      </c>
      <c r="C18" s="4">
        <v>93780</v>
      </c>
      <c r="D18" s="4">
        <v>220209</v>
      </c>
      <c r="E18" s="4">
        <v>101055</v>
      </c>
      <c r="F18" s="4">
        <v>212758</v>
      </c>
      <c r="G18" s="4">
        <v>94095</v>
      </c>
      <c r="H18" s="4">
        <v>240006</v>
      </c>
      <c r="I18" s="4">
        <v>129583</v>
      </c>
      <c r="J18" s="4">
        <v>262324</v>
      </c>
      <c r="K18" s="4">
        <v>159324</v>
      </c>
      <c r="L18" s="4">
        <v>225469</v>
      </c>
      <c r="M18" s="4">
        <v>58253</v>
      </c>
      <c r="N18" s="13">
        <v>1996658</v>
      </c>
      <c r="O18" s="4">
        <v>224196</v>
      </c>
      <c r="P18" s="4">
        <v>207876</v>
      </c>
      <c r="Q18" s="13">
        <f t="shared" si="0"/>
        <v>432072</v>
      </c>
    </row>
    <row r="19" spans="1:17" x14ac:dyDescent="0.25">
      <c r="A19" s="3" t="s">
        <v>26</v>
      </c>
      <c r="B19" s="4">
        <v>88638</v>
      </c>
      <c r="C19" s="4">
        <v>99330</v>
      </c>
      <c r="D19" s="4">
        <v>96594</v>
      </c>
      <c r="E19" s="4">
        <v>135436</v>
      </c>
      <c r="F19" s="4">
        <v>143088</v>
      </c>
      <c r="G19" s="4">
        <v>104346</v>
      </c>
      <c r="H19" s="4">
        <v>131743.79999999999</v>
      </c>
      <c r="I19" s="4">
        <v>117139</v>
      </c>
      <c r="J19" s="4">
        <v>128673</v>
      </c>
      <c r="K19" s="4">
        <v>140913</v>
      </c>
      <c r="L19" s="4">
        <v>135046</v>
      </c>
      <c r="M19" s="4">
        <v>68850</v>
      </c>
      <c r="N19" s="13">
        <v>1389796.8</v>
      </c>
      <c r="O19" s="4">
        <v>126295</v>
      </c>
      <c r="P19" s="4">
        <v>137190</v>
      </c>
      <c r="Q19" s="13">
        <f t="shared" si="0"/>
        <v>263485</v>
      </c>
    </row>
    <row r="20" spans="1:17" x14ac:dyDescent="0.25">
      <c r="A20" s="3" t="s">
        <v>27</v>
      </c>
      <c r="B20" s="4">
        <v>54911</v>
      </c>
      <c r="C20" s="4">
        <v>40165</v>
      </c>
      <c r="D20" s="4">
        <v>48077</v>
      </c>
      <c r="E20" s="4">
        <v>43466</v>
      </c>
      <c r="F20" s="4">
        <v>37380</v>
      </c>
      <c r="G20" s="4">
        <v>26461</v>
      </c>
      <c r="H20" s="4">
        <v>33025</v>
      </c>
      <c r="I20" s="4">
        <v>29499</v>
      </c>
      <c r="J20" s="4">
        <v>46168</v>
      </c>
      <c r="K20" s="4">
        <v>44093</v>
      </c>
      <c r="L20" s="4">
        <v>43017</v>
      </c>
      <c r="M20" s="4">
        <v>26112</v>
      </c>
      <c r="N20" s="13">
        <v>472374</v>
      </c>
      <c r="O20" s="4">
        <v>34821</v>
      </c>
      <c r="P20" s="4">
        <v>41549</v>
      </c>
      <c r="Q20" s="13">
        <f t="shared" si="0"/>
        <v>76370</v>
      </c>
    </row>
    <row r="21" spans="1:17" x14ac:dyDescent="0.25">
      <c r="A21" s="3" t="s">
        <v>28</v>
      </c>
      <c r="B21" s="4">
        <v>1817581</v>
      </c>
      <c r="C21" s="4">
        <v>1037236</v>
      </c>
      <c r="D21" s="4">
        <v>1516558</v>
      </c>
      <c r="E21" s="4">
        <v>1485080</v>
      </c>
      <c r="F21" s="4">
        <v>1596410</v>
      </c>
      <c r="G21" s="4">
        <v>1638881</v>
      </c>
      <c r="H21" s="4">
        <v>1500132</v>
      </c>
      <c r="I21" s="4">
        <v>2035604</v>
      </c>
      <c r="J21" s="4">
        <v>1197227</v>
      </c>
      <c r="K21" s="4">
        <v>2262296</v>
      </c>
      <c r="L21" s="4">
        <v>1335661</v>
      </c>
      <c r="M21" s="4">
        <v>1463830</v>
      </c>
      <c r="N21" s="13">
        <v>18886496</v>
      </c>
      <c r="O21" s="4">
        <v>1614118</v>
      </c>
      <c r="P21" s="4">
        <v>1291433</v>
      </c>
      <c r="Q21" s="13">
        <f t="shared" si="0"/>
        <v>2905551</v>
      </c>
    </row>
    <row r="22" spans="1:17" x14ac:dyDescent="0.25">
      <c r="A22" s="3" t="s">
        <v>29</v>
      </c>
      <c r="B22" s="4">
        <v>457491</v>
      </c>
      <c r="C22" s="4">
        <v>568893</v>
      </c>
      <c r="D22" s="4">
        <v>812591</v>
      </c>
      <c r="E22" s="4">
        <v>883644</v>
      </c>
      <c r="F22" s="4">
        <v>290159</v>
      </c>
      <c r="G22" s="4">
        <v>786568</v>
      </c>
      <c r="H22" s="4">
        <v>293481</v>
      </c>
      <c r="I22" s="4">
        <v>811310</v>
      </c>
      <c r="J22" s="4">
        <v>261881</v>
      </c>
      <c r="K22" s="4">
        <v>665728</v>
      </c>
      <c r="L22" s="4">
        <v>389770</v>
      </c>
      <c r="M22" s="4">
        <v>557818</v>
      </c>
      <c r="N22" s="13">
        <v>6779334</v>
      </c>
      <c r="O22" s="4">
        <v>582211</v>
      </c>
      <c r="P22" s="4">
        <v>334685</v>
      </c>
      <c r="Q22" s="13">
        <f t="shared" si="0"/>
        <v>916896</v>
      </c>
    </row>
    <row r="23" spans="1:17" x14ac:dyDescent="0.25">
      <c r="A23" s="3" t="s">
        <v>30</v>
      </c>
      <c r="B23" s="4">
        <v>10551</v>
      </c>
      <c r="C23" s="4">
        <v>16473</v>
      </c>
      <c r="D23" s="4">
        <v>26852</v>
      </c>
      <c r="E23" s="4">
        <v>22083</v>
      </c>
      <c r="F23" s="4">
        <v>17442</v>
      </c>
      <c r="G23" s="4">
        <v>16320</v>
      </c>
      <c r="H23" s="4">
        <v>20059</v>
      </c>
      <c r="I23" s="4">
        <v>15377</v>
      </c>
      <c r="J23" s="4">
        <v>19380</v>
      </c>
      <c r="K23" s="4">
        <v>11322</v>
      </c>
      <c r="L23" s="4">
        <v>9588</v>
      </c>
      <c r="M23" s="4">
        <v>7956</v>
      </c>
      <c r="N23" s="13">
        <v>193403</v>
      </c>
      <c r="O23" s="4">
        <v>10812</v>
      </c>
      <c r="P23" s="4">
        <v>13565</v>
      </c>
      <c r="Q23" s="13">
        <f t="shared" si="0"/>
        <v>24377</v>
      </c>
    </row>
    <row r="24" spans="1:17" x14ac:dyDescent="0.25">
      <c r="A24" s="3" t="s">
        <v>31</v>
      </c>
      <c r="B24" s="4">
        <v>1314341</v>
      </c>
      <c r="C24" s="4">
        <v>1022813.66</v>
      </c>
      <c r="D24" s="4">
        <v>1224270.3999999999</v>
      </c>
      <c r="E24" s="4">
        <v>1161703</v>
      </c>
      <c r="F24" s="4">
        <v>1060222.8</v>
      </c>
      <c r="G24" s="4">
        <v>1076109</v>
      </c>
      <c r="H24" s="4">
        <v>1192358.3</v>
      </c>
      <c r="I24" s="4">
        <v>1196099</v>
      </c>
      <c r="J24" s="4">
        <v>1253204.78</v>
      </c>
      <c r="K24" s="4">
        <v>1151028</v>
      </c>
      <c r="L24" s="4">
        <v>1294526.26</v>
      </c>
      <c r="M24" s="4">
        <v>1122655.22</v>
      </c>
      <c r="N24" s="13">
        <v>14069331.42</v>
      </c>
      <c r="O24" s="4">
        <v>1305459</v>
      </c>
      <c r="P24" s="4">
        <v>409658</v>
      </c>
      <c r="Q24" s="13">
        <f t="shared" si="0"/>
        <v>1715117</v>
      </c>
    </row>
    <row r="25" spans="1:17" x14ac:dyDescent="0.25">
      <c r="A25" s="3" t="s">
        <v>9</v>
      </c>
      <c r="B25" s="4">
        <v>18278517</v>
      </c>
      <c r="C25" s="4">
        <v>14330977.800000001</v>
      </c>
      <c r="D25" s="4">
        <v>13876991.600000001</v>
      </c>
      <c r="E25" s="4">
        <v>15288370.3961</v>
      </c>
      <c r="F25" s="4">
        <v>14689502.619999999</v>
      </c>
      <c r="G25" s="4">
        <v>14924023</v>
      </c>
      <c r="H25" s="4">
        <v>15261088.880000001</v>
      </c>
      <c r="I25" s="4">
        <v>15237937.98</v>
      </c>
      <c r="J25" s="4">
        <v>16094785.640000001</v>
      </c>
      <c r="K25" s="4">
        <v>16794379.18</v>
      </c>
      <c r="L25" s="4">
        <v>15605352.92</v>
      </c>
      <c r="M25" s="4">
        <v>13403467.939999999</v>
      </c>
      <c r="N25" s="13">
        <v>183785394.95610002</v>
      </c>
      <c r="O25" s="4">
        <v>18736488.079999998</v>
      </c>
      <c r="P25" s="4">
        <v>13584834</v>
      </c>
      <c r="Q25" s="13">
        <f t="shared" si="0"/>
        <v>32321322.079999998</v>
      </c>
    </row>
    <row r="26" spans="1:17" x14ac:dyDescent="0.25">
      <c r="A26" s="3" t="s">
        <v>32</v>
      </c>
      <c r="B26" s="4">
        <v>11832</v>
      </c>
      <c r="C26" s="4">
        <v>6528</v>
      </c>
      <c r="D26" s="4">
        <v>7956</v>
      </c>
      <c r="E26" s="4">
        <v>8364</v>
      </c>
      <c r="F26" s="4">
        <v>13056</v>
      </c>
      <c r="G26" s="4">
        <v>4590</v>
      </c>
      <c r="H26" s="4">
        <v>6120</v>
      </c>
      <c r="I26" s="4">
        <v>8874</v>
      </c>
      <c r="J26" s="4">
        <v>9996</v>
      </c>
      <c r="K26" s="4">
        <v>10098</v>
      </c>
      <c r="L26" s="4">
        <v>9894</v>
      </c>
      <c r="M26" s="4">
        <v>8262</v>
      </c>
      <c r="N26" s="13">
        <v>105570</v>
      </c>
      <c r="O26" s="4">
        <v>11016</v>
      </c>
      <c r="P26" s="4">
        <v>5814</v>
      </c>
      <c r="Q26" s="13">
        <f t="shared" si="0"/>
        <v>16830</v>
      </c>
    </row>
    <row r="27" spans="1:17" x14ac:dyDescent="0.25">
      <c r="A27" s="3" t="s">
        <v>33</v>
      </c>
      <c r="B27" s="4">
        <v>3366</v>
      </c>
      <c r="C27" s="4">
        <v>2550</v>
      </c>
      <c r="D27" s="4">
        <v>2448</v>
      </c>
      <c r="E27" s="4">
        <v>2448</v>
      </c>
      <c r="F27" s="4">
        <v>3876</v>
      </c>
      <c r="G27" s="4">
        <v>1530</v>
      </c>
      <c r="H27" s="4">
        <v>2142</v>
      </c>
      <c r="I27" s="4">
        <v>2856</v>
      </c>
      <c r="J27" s="4">
        <v>2142</v>
      </c>
      <c r="K27" s="4">
        <v>2652</v>
      </c>
      <c r="L27" s="4">
        <v>2159</v>
      </c>
      <c r="M27" s="4">
        <v>0</v>
      </c>
      <c r="N27" s="13">
        <v>28169</v>
      </c>
      <c r="O27" s="4">
        <v>3606</v>
      </c>
      <c r="P27" s="4">
        <v>1224</v>
      </c>
      <c r="Q27" s="13">
        <f t="shared" si="0"/>
        <v>4830</v>
      </c>
    </row>
    <row r="28" spans="1:17" x14ac:dyDescent="0.25">
      <c r="A28" s="3" t="s">
        <v>34</v>
      </c>
      <c r="B28" s="4">
        <v>891416</v>
      </c>
      <c r="C28" s="4">
        <v>873487</v>
      </c>
      <c r="D28" s="4">
        <v>887535</v>
      </c>
      <c r="E28" s="4">
        <v>916523</v>
      </c>
      <c r="F28" s="4">
        <v>932568</v>
      </c>
      <c r="G28" s="4">
        <v>915625</v>
      </c>
      <c r="H28" s="4">
        <v>861930</v>
      </c>
      <c r="I28" s="4">
        <v>889661</v>
      </c>
      <c r="J28" s="4">
        <v>994807.64</v>
      </c>
      <c r="K28" s="4">
        <v>1009262</v>
      </c>
      <c r="L28" s="4">
        <v>978433</v>
      </c>
      <c r="M28" s="4">
        <v>764055</v>
      </c>
      <c r="N28" s="13">
        <v>10915302.640000001</v>
      </c>
      <c r="O28" s="4">
        <v>1055481</v>
      </c>
      <c r="P28" s="4">
        <v>788447</v>
      </c>
      <c r="Q28" s="13">
        <f t="shared" si="0"/>
        <v>1843928</v>
      </c>
    </row>
    <row r="29" spans="1:17" x14ac:dyDescent="0.25">
      <c r="A29" s="3" t="s">
        <v>35</v>
      </c>
      <c r="B29" s="4">
        <v>78617</v>
      </c>
      <c r="C29" s="4">
        <v>59055</v>
      </c>
      <c r="D29" s="4">
        <v>140964</v>
      </c>
      <c r="E29" s="4">
        <v>99355</v>
      </c>
      <c r="F29" s="4">
        <v>97410</v>
      </c>
      <c r="G29" s="4">
        <v>100946</v>
      </c>
      <c r="H29" s="4">
        <v>86445</v>
      </c>
      <c r="I29" s="4">
        <v>67493</v>
      </c>
      <c r="J29" s="4">
        <v>50796</v>
      </c>
      <c r="K29" s="4">
        <v>59697</v>
      </c>
      <c r="L29" s="4">
        <v>52632</v>
      </c>
      <c r="M29" s="4">
        <v>69904</v>
      </c>
      <c r="N29" s="13">
        <v>963314</v>
      </c>
      <c r="O29" s="4">
        <v>65125</v>
      </c>
      <c r="P29" s="4">
        <v>57018</v>
      </c>
      <c r="Q29" s="13">
        <f t="shared" si="0"/>
        <v>122143</v>
      </c>
    </row>
    <row r="30" spans="1:17" x14ac:dyDescent="0.25">
      <c r="A30" s="3" t="s">
        <v>36</v>
      </c>
      <c r="B30" s="4">
        <v>341771</v>
      </c>
      <c r="C30" s="4">
        <v>416220</v>
      </c>
      <c r="D30" s="4">
        <v>521480</v>
      </c>
      <c r="E30" s="4">
        <v>533479</v>
      </c>
      <c r="F30" s="4">
        <v>481712</v>
      </c>
      <c r="G30" s="4">
        <v>441619</v>
      </c>
      <c r="H30" s="4">
        <v>414740</v>
      </c>
      <c r="I30" s="4">
        <v>517334</v>
      </c>
      <c r="J30" s="4">
        <v>429004</v>
      </c>
      <c r="K30" s="4">
        <v>437311</v>
      </c>
      <c r="L30" s="4">
        <v>490970</v>
      </c>
      <c r="M30" s="4">
        <v>511539</v>
      </c>
      <c r="N30" s="13">
        <v>5537179</v>
      </c>
      <c r="O30" s="4">
        <v>505277</v>
      </c>
      <c r="P30" s="4">
        <v>382049</v>
      </c>
      <c r="Q30" s="13">
        <f t="shared" si="0"/>
        <v>887326</v>
      </c>
    </row>
    <row r="31" spans="1:17" x14ac:dyDescent="0.25">
      <c r="A31" s="3" t="s">
        <v>37</v>
      </c>
      <c r="B31" s="4">
        <v>2944513.34</v>
      </c>
      <c r="C31" s="4">
        <v>2737451.44</v>
      </c>
      <c r="D31" s="4">
        <v>2948494.04</v>
      </c>
      <c r="E31" s="4">
        <v>2789760.4</v>
      </c>
      <c r="F31" s="4">
        <v>3367196.48</v>
      </c>
      <c r="G31" s="4">
        <v>2797845.96</v>
      </c>
      <c r="H31" s="4">
        <v>3136211.36</v>
      </c>
      <c r="I31" s="4">
        <v>3286139.4</v>
      </c>
      <c r="J31" s="4">
        <v>3073930.58</v>
      </c>
      <c r="K31" s="4">
        <v>3462464.6</v>
      </c>
      <c r="L31" s="4">
        <v>3090169.0599999996</v>
      </c>
      <c r="M31" s="4">
        <v>3237201.52</v>
      </c>
      <c r="N31" s="13">
        <v>36871378.180000007</v>
      </c>
      <c r="O31" s="4">
        <v>2999546.4</v>
      </c>
      <c r="P31" s="4">
        <v>2937375.82</v>
      </c>
      <c r="Q31" s="13">
        <f t="shared" si="0"/>
        <v>5936922.2199999997</v>
      </c>
    </row>
    <row r="32" spans="1:17" x14ac:dyDescent="0.25">
      <c r="A32" s="3" t="s">
        <v>38</v>
      </c>
      <c r="B32" s="4">
        <v>1499390.24</v>
      </c>
      <c r="C32" s="4">
        <v>1514282.9</v>
      </c>
      <c r="D32" s="4">
        <v>1697900.94</v>
      </c>
      <c r="E32" s="4">
        <v>1538943.38</v>
      </c>
      <c r="F32" s="4">
        <v>1549314.92</v>
      </c>
      <c r="G32" s="4">
        <v>1374057.54</v>
      </c>
      <c r="H32" s="4">
        <v>1620644.54</v>
      </c>
      <c r="I32" s="4">
        <v>1480225.74</v>
      </c>
      <c r="J32" s="4">
        <v>1518785.76</v>
      </c>
      <c r="K32" s="4">
        <v>1472741.3</v>
      </c>
      <c r="L32" s="4">
        <v>1517284.96</v>
      </c>
      <c r="M32" s="4">
        <v>1375852.08</v>
      </c>
      <c r="N32" s="13">
        <v>18159424.300000004</v>
      </c>
      <c r="O32" s="4">
        <v>1533341.3599999999</v>
      </c>
      <c r="P32" s="4">
        <v>1332602</v>
      </c>
      <c r="Q32" s="13">
        <f t="shared" si="0"/>
        <v>2865943.36</v>
      </c>
    </row>
    <row r="33" spans="1:17" x14ac:dyDescent="0.25">
      <c r="A33" s="3" t="s">
        <v>39</v>
      </c>
      <c r="B33" s="4">
        <v>1861240.5614000002</v>
      </c>
      <c r="C33" s="4">
        <v>1967207.9741000002</v>
      </c>
      <c r="D33" s="4">
        <v>1903802.6283</v>
      </c>
      <c r="E33" s="4">
        <v>2096211.5952999999</v>
      </c>
      <c r="F33" s="4">
        <v>2174616.3088000002</v>
      </c>
      <c r="G33" s="4">
        <v>2052816.0128000001</v>
      </c>
      <c r="H33" s="4">
        <v>2155385.9628999997</v>
      </c>
      <c r="I33" s="4">
        <v>2179701.8935000002</v>
      </c>
      <c r="J33" s="4">
        <v>2188584.4046999998</v>
      </c>
      <c r="K33" s="4">
        <v>2197761.2464999999</v>
      </c>
      <c r="L33" s="4">
        <v>2686093.1510999999</v>
      </c>
      <c r="M33" s="4">
        <v>2482101.7146999999</v>
      </c>
      <c r="N33" s="13">
        <v>25945523.454099998</v>
      </c>
      <c r="O33" s="4">
        <v>2619565.9024000005</v>
      </c>
      <c r="P33" s="4">
        <v>2001428.6735000003</v>
      </c>
      <c r="Q33" s="13">
        <f t="shared" si="0"/>
        <v>4620994.5759000005</v>
      </c>
    </row>
    <row r="34" spans="1:17" x14ac:dyDescent="0.25">
      <c r="A34" s="3" t="s">
        <v>40</v>
      </c>
      <c r="B34" s="4">
        <v>1122</v>
      </c>
      <c r="C34" s="4">
        <v>4794</v>
      </c>
      <c r="D34" s="4">
        <v>10506</v>
      </c>
      <c r="E34" s="4">
        <v>20196</v>
      </c>
      <c r="F34" s="4">
        <v>2887</v>
      </c>
      <c r="G34" s="4">
        <v>8772</v>
      </c>
      <c r="H34" s="4">
        <v>1836</v>
      </c>
      <c r="I34" s="4">
        <v>2346</v>
      </c>
      <c r="J34" s="4">
        <v>5657</v>
      </c>
      <c r="K34" s="4">
        <v>4998</v>
      </c>
      <c r="L34" s="4">
        <v>5406</v>
      </c>
      <c r="M34" s="4">
        <v>3468</v>
      </c>
      <c r="N34" s="13">
        <v>71988</v>
      </c>
      <c r="O34" s="4">
        <v>2856</v>
      </c>
      <c r="P34" s="4">
        <v>2387</v>
      </c>
      <c r="Q34" s="13">
        <f t="shared" si="0"/>
        <v>5243</v>
      </c>
    </row>
    <row r="35" spans="1:17" x14ac:dyDescent="0.25">
      <c r="A35" s="3" t="s">
        <v>41</v>
      </c>
      <c r="B35" s="4">
        <v>5290945</v>
      </c>
      <c r="C35" s="4">
        <v>5279211</v>
      </c>
      <c r="D35" s="4">
        <v>5056679</v>
      </c>
      <c r="E35" s="4">
        <v>5092238</v>
      </c>
      <c r="F35" s="4">
        <v>4836028</v>
      </c>
      <c r="G35" s="4">
        <v>5149290</v>
      </c>
      <c r="H35" s="4">
        <v>4963886</v>
      </c>
      <c r="I35" s="4">
        <v>5656104</v>
      </c>
      <c r="J35" s="4">
        <v>5030275</v>
      </c>
      <c r="K35" s="4">
        <v>6276076</v>
      </c>
      <c r="L35" s="4">
        <v>4298273</v>
      </c>
      <c r="M35" s="4">
        <v>6492633</v>
      </c>
      <c r="N35" s="13">
        <v>63421638</v>
      </c>
      <c r="O35" s="4">
        <v>4742946</v>
      </c>
      <c r="P35" s="4">
        <v>5743511</v>
      </c>
      <c r="Q35" s="13">
        <f t="shared" si="0"/>
        <v>10486457</v>
      </c>
    </row>
    <row r="36" spans="1:17" x14ac:dyDescent="0.25">
      <c r="A36" s="3" t="s">
        <v>42</v>
      </c>
      <c r="B36" s="4">
        <v>873110.96570000006</v>
      </c>
      <c r="C36" s="4">
        <v>438447.97039999999</v>
      </c>
      <c r="D36" s="4">
        <v>878577.98710000003</v>
      </c>
      <c r="E36" s="4">
        <v>454430.97930000001</v>
      </c>
      <c r="F36" s="4">
        <v>857765.01749999996</v>
      </c>
      <c r="G36" s="4">
        <v>412028.01040000003</v>
      </c>
      <c r="H36" s="4">
        <v>677341.02650000004</v>
      </c>
      <c r="I36" s="4">
        <v>564984</v>
      </c>
      <c r="J36" s="4">
        <v>1102181</v>
      </c>
      <c r="K36" s="4">
        <v>498554.0477</v>
      </c>
      <c r="L36" s="4">
        <v>1109543.0211999998</v>
      </c>
      <c r="M36" s="4">
        <v>214069.93650000001</v>
      </c>
      <c r="N36" s="13">
        <v>8081033.9622999988</v>
      </c>
      <c r="O36" s="4">
        <v>956633.0159</v>
      </c>
      <c r="P36" s="4">
        <v>399602.01059999998</v>
      </c>
      <c r="Q36" s="13">
        <f t="shared" si="0"/>
        <v>1356235.0264999999</v>
      </c>
    </row>
    <row r="37" spans="1:17" x14ac:dyDescent="0.25">
      <c r="A37" s="3" t="s">
        <v>43</v>
      </c>
      <c r="B37" s="4">
        <v>16496198.041700002</v>
      </c>
      <c r="C37" s="4">
        <v>15343648.054100001</v>
      </c>
      <c r="D37" s="4">
        <v>16435804.098800002</v>
      </c>
      <c r="E37" s="4">
        <v>17627717.569800004</v>
      </c>
      <c r="F37" s="4">
        <v>17745671.933599997</v>
      </c>
      <c r="G37" s="4">
        <v>16004467.219500002</v>
      </c>
      <c r="H37" s="4">
        <v>17698338.305299997</v>
      </c>
      <c r="I37" s="4">
        <v>16267006.614199998</v>
      </c>
      <c r="J37" s="4">
        <v>17744471.209399998</v>
      </c>
      <c r="K37" s="4">
        <v>19454232.691799998</v>
      </c>
      <c r="L37" s="4">
        <v>17677929.326499995</v>
      </c>
      <c r="M37" s="4">
        <v>17648960.759999998</v>
      </c>
      <c r="N37" s="13">
        <v>206144445.8247</v>
      </c>
      <c r="O37" s="4">
        <v>16399890.5747</v>
      </c>
      <c r="P37" s="4">
        <v>16745758</v>
      </c>
      <c r="Q37" s="13">
        <f t="shared" si="0"/>
        <v>33145648.574699998</v>
      </c>
    </row>
    <row r="38" spans="1:17" x14ac:dyDescent="0.25">
      <c r="A38" s="3" t="s">
        <v>44</v>
      </c>
      <c r="B38" s="4">
        <v>495124</v>
      </c>
      <c r="C38" s="4">
        <v>492365</v>
      </c>
      <c r="D38" s="4">
        <v>547979</v>
      </c>
      <c r="E38" s="4">
        <v>620533</v>
      </c>
      <c r="F38" s="4">
        <v>588782</v>
      </c>
      <c r="G38" s="4">
        <v>475069</v>
      </c>
      <c r="H38" s="4">
        <v>549831</v>
      </c>
      <c r="I38" s="4">
        <v>535555</v>
      </c>
      <c r="J38" s="4">
        <v>488038</v>
      </c>
      <c r="K38" s="4">
        <v>625727</v>
      </c>
      <c r="L38" s="4">
        <v>497288</v>
      </c>
      <c r="M38" s="4">
        <v>629098.28</v>
      </c>
      <c r="N38" s="13">
        <v>6545389.2800000003</v>
      </c>
      <c r="O38" s="4">
        <v>699538</v>
      </c>
      <c r="P38" s="4">
        <v>724349</v>
      </c>
      <c r="Q38" s="13">
        <f t="shared" si="0"/>
        <v>1423887</v>
      </c>
    </row>
    <row r="39" spans="1:17" x14ac:dyDescent="0.25">
      <c r="A39" s="3" t="s">
        <v>45</v>
      </c>
      <c r="B39" s="4">
        <v>1472889</v>
      </c>
      <c r="C39" s="4">
        <v>770147.99410000001</v>
      </c>
      <c r="D39" s="4">
        <v>1521472.6459000001</v>
      </c>
      <c r="E39" s="4">
        <v>1003193</v>
      </c>
      <c r="F39" s="4">
        <v>1512244.0029</v>
      </c>
      <c r="G39" s="4">
        <v>941391</v>
      </c>
      <c r="H39" s="4">
        <v>1614016.9894000001</v>
      </c>
      <c r="I39" s="4">
        <v>1126235.0053000001</v>
      </c>
      <c r="J39" s="4">
        <v>1552040.963</v>
      </c>
      <c r="K39" s="4">
        <v>1430021.72</v>
      </c>
      <c r="L39" s="4">
        <v>1299756</v>
      </c>
      <c r="M39" s="4">
        <v>1036536</v>
      </c>
      <c r="N39" s="13">
        <v>15279944.320599999</v>
      </c>
      <c r="O39" s="4">
        <v>1401374.9946999999</v>
      </c>
      <c r="P39" s="4">
        <v>1028654</v>
      </c>
      <c r="Q39" s="13">
        <f t="shared" si="0"/>
        <v>2430028.9946999997</v>
      </c>
    </row>
    <row r="40" spans="1:17" x14ac:dyDescent="0.25">
      <c r="A40" s="3" t="s">
        <v>46</v>
      </c>
      <c r="B40" s="4">
        <v>12560051.0001</v>
      </c>
      <c r="C40" s="4">
        <v>12663203.9823</v>
      </c>
      <c r="D40" s="4">
        <v>12271198.764700001</v>
      </c>
      <c r="E40" s="4">
        <v>13444718.002900001</v>
      </c>
      <c r="F40" s="4">
        <v>13762181.019300001</v>
      </c>
      <c r="G40" s="4">
        <v>12932915.957699999</v>
      </c>
      <c r="H40" s="4">
        <v>14173392.1906</v>
      </c>
      <c r="I40" s="4">
        <v>13569878</v>
      </c>
      <c r="J40" s="4">
        <v>14742110.052999999</v>
      </c>
      <c r="K40" s="4">
        <v>13379445</v>
      </c>
      <c r="L40" s="4">
        <v>13646659.9735</v>
      </c>
      <c r="M40" s="4">
        <v>13938535.0211</v>
      </c>
      <c r="N40" s="13">
        <v>161084288.96520001</v>
      </c>
      <c r="O40" s="4">
        <v>15261816.954700001</v>
      </c>
      <c r="P40" s="4">
        <v>12267663.010600001</v>
      </c>
      <c r="Q40" s="13">
        <f t="shared" si="0"/>
        <v>27529479.965300001</v>
      </c>
    </row>
    <row r="41" spans="1:17" x14ac:dyDescent="0.25">
      <c r="A41" s="3" t="s">
        <v>47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13">
        <v>0</v>
      </c>
      <c r="O41" s="4">
        <v>0</v>
      </c>
      <c r="P41" s="4">
        <v>102</v>
      </c>
      <c r="Q41" s="13">
        <f t="shared" si="0"/>
        <v>102</v>
      </c>
    </row>
    <row r="42" spans="1:17" x14ac:dyDescent="0.25">
      <c r="A42" s="3" t="s">
        <v>48</v>
      </c>
      <c r="B42" s="4">
        <v>25500</v>
      </c>
      <c r="C42" s="4">
        <v>17238</v>
      </c>
      <c r="D42" s="4">
        <v>20094</v>
      </c>
      <c r="E42" s="4">
        <v>16524</v>
      </c>
      <c r="F42" s="4">
        <v>25500</v>
      </c>
      <c r="G42" s="4">
        <v>15810</v>
      </c>
      <c r="H42" s="4">
        <v>15708</v>
      </c>
      <c r="I42" s="4">
        <v>15045</v>
      </c>
      <c r="J42" s="4">
        <v>17442</v>
      </c>
      <c r="K42" s="4">
        <v>18156</v>
      </c>
      <c r="L42" s="4">
        <v>14994</v>
      </c>
      <c r="M42" s="4">
        <v>10812</v>
      </c>
      <c r="N42" s="13">
        <v>212823</v>
      </c>
      <c r="O42" s="4">
        <v>17238</v>
      </c>
      <c r="P42" s="4">
        <v>22440</v>
      </c>
      <c r="Q42" s="13">
        <f t="shared" si="0"/>
        <v>39678</v>
      </c>
    </row>
    <row r="43" spans="1:17" x14ac:dyDescent="0.25">
      <c r="A43" s="10" t="s">
        <v>14</v>
      </c>
      <c r="B43" s="11">
        <v>81468534.527700022</v>
      </c>
      <c r="C43" s="11">
        <v>73456151.261399999</v>
      </c>
      <c r="D43" s="11">
        <v>77721409.435900003</v>
      </c>
      <c r="E43" s="11">
        <v>79950675.374600008</v>
      </c>
      <c r="F43" s="11">
        <v>81060165.613199994</v>
      </c>
      <c r="G43" s="11">
        <v>76063316.755500004</v>
      </c>
      <c r="H43" s="11">
        <v>82034723.337099999</v>
      </c>
      <c r="I43" s="11">
        <v>79901057.202399999</v>
      </c>
      <c r="J43" s="11">
        <v>83531101.040800005</v>
      </c>
      <c r="K43" s="11">
        <v>87041057.828400001</v>
      </c>
      <c r="L43" s="11">
        <v>80844845.704099998</v>
      </c>
      <c r="M43" s="11">
        <v>80299749.509399995</v>
      </c>
      <c r="N43" s="14">
        <v>963372787.59049988</v>
      </c>
      <c r="O43" s="11">
        <v>87074702.298299998</v>
      </c>
      <c r="P43" s="11">
        <v>74591005.948200002</v>
      </c>
      <c r="Q43" s="14">
        <f t="shared" si="0"/>
        <v>161665708.24650002</v>
      </c>
    </row>
  </sheetData>
  <mergeCells count="3">
    <mergeCell ref="B9:M9"/>
    <mergeCell ref="N9:N10"/>
    <mergeCell ref="Q9:Q10"/>
  </mergeCells>
  <pageMargins left="0.7" right="0.7" top="0.75" bottom="0.75" header="0.3" footer="0.3"/>
  <ignoredErrors>
    <ignoredError sqref="Q11:Q4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Pollito Región </vt:lpstr>
      <vt:lpstr>Pollito Dpto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Amorocho Diaz</dc:creator>
  <cp:lastModifiedBy>Maria Del Pilar Amorocho Diaz</cp:lastModifiedBy>
  <dcterms:created xsi:type="dcterms:W3CDTF">2026-04-15T19:06:07Z</dcterms:created>
  <dcterms:modified xsi:type="dcterms:W3CDTF">2026-05-15T19:34:54Z</dcterms:modified>
</cp:coreProperties>
</file>